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4EA7CFDD-3EEC-4AB6-AB68-31F7EDE1CDFF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Część 1" sheetId="1" r:id="rId1"/>
    <sheet name="Część 2" sheetId="2" r:id="rId2"/>
    <sheet name="Część 3" sheetId="5" r:id="rId3"/>
  </sheets>
  <calcPr calcId="181029"/>
</workbook>
</file>

<file path=xl/calcChain.xml><?xml version="1.0" encoding="utf-8"?>
<calcChain xmlns="http://schemas.openxmlformats.org/spreadsheetml/2006/main">
  <c r="F13" i="5" l="1"/>
  <c r="H13" i="5" s="1"/>
  <c r="F14" i="1"/>
  <c r="F17" i="1" s="1"/>
  <c r="F15" i="2"/>
  <c r="H14" i="1"/>
  <c r="H17" i="1" s="1"/>
  <c r="H15" i="2" l="1"/>
</calcChain>
</file>

<file path=xl/sharedStrings.xml><?xml version="1.0" encoding="utf-8"?>
<sst xmlns="http://schemas.openxmlformats.org/spreadsheetml/2006/main" count="115" uniqueCount="58">
  <si>
    <t>Lp.</t>
  </si>
  <si>
    <t>Opis przedmiotu zamówienia</t>
  </si>
  <si>
    <t>j.m.</t>
  </si>
  <si>
    <t>Wymagana ilość</t>
  </si>
  <si>
    <t>Stymulator dwukanałowy stało natężeniowy o amplitudzie 0-12,75mA, automatyczna regulacja napięcia stymulacji na zmiany oporów, pojemność baterii 5,3Ah. Możliwość wykonania MRI całego ciała aparatem do 1,5T.</t>
  </si>
  <si>
    <t>szt.</t>
  </si>
  <si>
    <t>Elastyczny, niskoprofilowy łącznik do elektrod o długości 50,60, 90 cm z wyposażeniem pozwalającym na implantowanie podskórne łącznika lub adapter do łączników</t>
  </si>
  <si>
    <t>Pierścień do mocowania elektrody w otworze trepanacyjnym o średnicy od 14-do 17 mm z mechanizmem blokującym</t>
  </si>
  <si>
    <t>Pilot pacjenta pracujący bezprzewodowo, pozwalający na ocenę zużycia baterii i informujący pacjenta o konieczności zaplanowania wymiany stymulatora, obsługiwany w języku polskim</t>
  </si>
  <si>
    <t>Elektroda do mikrorecordingu, sterylna 3 szt w zestawie</t>
  </si>
  <si>
    <t>kpl.</t>
  </si>
  <si>
    <t>Kaniula do microrecordingu, sterylna, 3 szt w zestawie</t>
  </si>
  <si>
    <t>Adapter do elektrod 4 kontaktowych</t>
  </si>
  <si>
    <t>Ilość opłat miesięcznych</t>
  </si>
  <si>
    <t>Opłata najmu programatora oraz wymaganych urządzeń do zabiegu</t>
  </si>
  <si>
    <t>1.Wykonawca wynajmie  programator  lekarski kompatybilny z zaoferowanymi implantami</t>
  </si>
  <si>
    <t>2.Wykonawca  każdorazowo  wynajmie  do zabiegu zestawu do Mikrorecordingu oraz urządzenia Micro Drive wraz z adaptacją do odpowiedniej ramy oraz niezbędnym osprzętem</t>
  </si>
  <si>
    <t>3. Pomoc wykwalifikowanego neurologa w każdym przeprowadzonym zabiegu</t>
  </si>
  <si>
    <t>4.Zamawiający wymaga by Wykonawca na bieżąco dokonywał bezpłatnych szkoleń personelu biorącego udział w zabiegach zakładania stymulatorów z technik operacyjnych</t>
  </si>
  <si>
    <t>cena jedn. netto</t>
  </si>
  <si>
    <t xml:space="preserve">Wartość netto (wymagana ilość     x cena jedn. netto) </t>
  </si>
  <si>
    <t>VAT (%)</t>
  </si>
  <si>
    <t>Wartość brutto (wartość netto + VAT)</t>
  </si>
  <si>
    <t xml:space="preserve">Numer katalogowy lub nazwa handlowa </t>
  </si>
  <si>
    <t xml:space="preserve">Nazwa  Producenta lub podmiotu odpowiedzialnego </t>
  </si>
  <si>
    <t xml:space="preserve">Czynsz najmu netto za 1 miesiąc </t>
  </si>
  <si>
    <t>X</t>
  </si>
  <si>
    <t>Wartość netto (Ilość opłat miesięcznych x Czynsz najmu netto za 1 miesiąc)</t>
  </si>
  <si>
    <t>Najem programatora oraz wymaganych urządzeń do zabiegu</t>
  </si>
  <si>
    <t>Razem (pozycje 1 - 9)</t>
  </si>
  <si>
    <t xml:space="preserve">Załącznik nr  4.1 do SWZ </t>
  </si>
  <si>
    <t>Część 1: Stymulator dwukanałowy do głębokiej stymulacji mózgowia</t>
  </si>
  <si>
    <t>szt</t>
  </si>
  <si>
    <t>Elektroda 20 kontaktowa- 5 kolumn, 4 rzędy</t>
  </si>
  <si>
    <t>Elektroda przezskórna 8 kontaktowa sterowalna</t>
  </si>
  <si>
    <t xml:space="preserve">Kotwica automatyczna do elektrody przezskórnej </t>
  </si>
  <si>
    <t>Programator pacjenta obsugujący bezprzewodowo generator, wyświetlajacy komunikaty w języku polskim</t>
  </si>
  <si>
    <t>Łacznik 30 oraz 60cm do wyboru</t>
  </si>
  <si>
    <t xml:space="preserve">Głowica </t>
  </si>
  <si>
    <t xml:space="preserve"> Kabel do stymulatora próbnego</t>
  </si>
  <si>
    <t>Tunelizator</t>
  </si>
  <si>
    <t xml:space="preserve">Załącznik nr  4.2 do SWZ </t>
  </si>
  <si>
    <t>Część 2: Stymulatory przeciwbólowe rdzenia</t>
  </si>
  <si>
    <t xml:space="preserve">Załącznik nr  4.3 do SWZ </t>
  </si>
  <si>
    <t>Część 3: Stymulator DBS ładowalny z elektrodami kierunkowymi</t>
  </si>
  <si>
    <t>Stymulator DBS ładowalny w zestawie z bezprzewodową ładowarką do stymulatora. Stałonatężeniowy, z minimum szesnastoma niezależnymi kontaktami regulowanymi stopniowo od 0 do 100% stopniowo po 1% (MICC). Możliwość zastosowania elektrod klasycznych oraz kierunkowych. Możliwość podłączenia do wcześniej zaimplantowanych systemów DBS nie-Boston Scientific przy użyciu adapterów.
•	 Amplituda od 0,1 do 20 mA 
•	 Częstotliwość od 2 do 255 Hz 
•	 Czas trwania impulsu od 20 do 450 ms
•	 Cykl (Wł/Wył) 1s - 90min
•	 Czas narastania 1 – 10 s
•	 Objętość: 20,1cc
•	 Kompatybilny z 1.5T MRI przy zachowaniu warunków 
•	 Łączność Bluetooth
•	 Żywotność baterii 25 lat</t>
  </si>
  <si>
    <t>Bezprzewodowy pilot pacjenta w technologii Bluetooth</t>
  </si>
  <si>
    <t>Łącznik elektrody o długości 55cm</t>
  </si>
  <si>
    <t>Elektroda drażniąca kierunkowa ośmiokontaktowa o aktywnej końcówce. Drugi i trzeci poziom kontaktów podzielony na 3 niezależne segmenty. Znacznik na elektrodzie widoczny w rtg. Długość kontaktów 1,5mm z odstępami 0,5mm; długość całkowita do wyboru 30 lub 45cm.</t>
  </si>
  <si>
    <t>Aparat mocujący elektrodę w otworze trepanacyjnym o średnicy od 14mm</t>
  </si>
  <si>
    <t>Sterylny, jednorazowy kabel do testowania środoperacyjnego</t>
  </si>
  <si>
    <t>Adaptery i akcesoria kompatybilne z wcześniej wszczepianymi stymulatorami Medtronic - do wyboru zgodnie z zapotrzebowaniem w cenie zestawu</t>
  </si>
  <si>
    <t>Bezpłatne użyczenie programatora klinicysty, magnesu parującego oraz stymulatora zewnętrznego o minimum 30 niezależnych kontaktach do stymulacji próbnej na elektrodzie docelowej.</t>
  </si>
  <si>
    <t>Bezpłatnie w cenie stymulatora, ilość/typ zależna od zapotrzebowania</t>
  </si>
  <si>
    <t>DZP.381.141A.2023</t>
  </si>
  <si>
    <t>Formularz asortymentowo-cenowy</t>
  </si>
  <si>
    <t>Elektroda domózgowa 8-kontaktowa, kierunkowa, długość kontaktów 1,5mm- z odstępami pomiędzy kontaktami 0,5 lub 1,5mm (do wyboru przez operatora) długość kabla łączącego 30,40 cm: posiadająca znacznik widoczny w zdjęciach RTG</t>
  </si>
  <si>
    <t>Generator niezładowalny 2 kanałowy pojemność baterii 5,3 Ah oraz 7,5 Ah do wyboru przez zamawiającego, z możliwością zastosowania stymulacji tonicznej oraz typu burst DR z potwierdzona skutecznościa w badaniah klinicznych, możliwość wykonania badania MRI 1,5T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</si>
</sst>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[$zł-415];[Red]&quot;-&quot;#,##0.00&quot; &quot;[$zł-415]"/>
    <numFmt numFmtId="165" formatCode="[$-415]0%"/>
    <numFmt numFmtId="166" formatCode="[$-415]General"/>
    <numFmt numFmtId="167" formatCode="#,##0.00&quot;      &quot;;#,##0.00&quot;      &quot;;&quot;-&quot;#&quot;      &quot;;@&quot; &quot;"/>
    <numFmt numFmtId="168" formatCode="_-* #,##0.00\ [$zł-415]_-;\-* #,##0.00\ [$zł-415]_-;_-* \-??\ [$zł-415]_-;_-@_-"/>
    <numFmt numFmtId="169" formatCode="#,##0.00\ &quot;zł&quot;"/>
  </numFmts>
  <fonts count="60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1"/>
      <color rgb="FF000000"/>
      <name val="Arial"/>
      <family val="2"/>
      <charset val="238"/>
    </font>
    <font>
      <sz val="10"/>
      <color rgb="FFFFFFFF"/>
      <name val="Arial CE"/>
      <charset val="238"/>
    </font>
    <font>
      <b/>
      <sz val="10"/>
      <color rgb="FF000000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0"/>
      <color rgb="FF000000"/>
      <name val="RotisSansSerif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i/>
      <sz val="16"/>
      <color rgb="FF000000"/>
      <name val="Arial"/>
      <family val="2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b/>
      <i/>
      <sz val="16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000000"/>
      <name val="Arial"/>
      <family val="2"/>
      <charset val="238"/>
    </font>
    <font>
      <sz val="11"/>
      <color rgb="FF000000"/>
      <name val="Arial CE"/>
      <charset val="238"/>
    </font>
    <font>
      <sz val="10"/>
      <color rgb="FF333333"/>
      <name val="Arial CE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rgb="FF000000"/>
      <name val="Arial CE"/>
      <charset val="238"/>
    </font>
    <font>
      <sz val="10"/>
      <color rgb="FF000000"/>
      <name val="Arial PL"/>
      <charset val="238"/>
    </font>
    <font>
      <sz val="12"/>
      <color rgb="FF000000"/>
      <name val="Calibri"/>
      <family val="2"/>
      <charset val="238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4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 "/>
      <charset val="238"/>
    </font>
    <font>
      <sz val="11"/>
      <color rgb="FF000000"/>
      <name val="Calibri "/>
      <charset val="238"/>
    </font>
    <font>
      <sz val="11"/>
      <name val="Calibri "/>
      <charset val="238"/>
    </font>
    <font>
      <sz val="11"/>
      <color indexed="48"/>
      <name val="Calibri "/>
      <charset val="238"/>
    </font>
    <font>
      <b/>
      <sz val="11"/>
      <color rgb="FF000000"/>
      <name val="Calibri "/>
      <charset val="238"/>
    </font>
    <font>
      <b/>
      <sz val="11"/>
      <color theme="1"/>
      <name val="Calibri "/>
      <charset val="238"/>
    </font>
    <font>
      <sz val="10"/>
      <color indexed="8"/>
      <name val="Calibri "/>
      <charset val="238"/>
    </font>
    <font>
      <sz val="11"/>
      <color indexed="8"/>
      <name val="Calibri "/>
      <charset val="238"/>
    </font>
    <font>
      <sz val="10"/>
      <name val="Calibri 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89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>
      <alignment horizontal="center"/>
    </xf>
    <xf numFmtId="0" fontId="11" fillId="0" borderId="0"/>
    <xf numFmtId="0" fontId="12" fillId="0" borderId="0"/>
    <xf numFmtId="0" fontId="13" fillId="0" borderId="0"/>
    <xf numFmtId="0" fontId="10" fillId="0" borderId="0">
      <alignment horizontal="center" textRotation="90"/>
    </xf>
    <xf numFmtId="0" fontId="14" fillId="0" borderId="0"/>
    <xf numFmtId="0" fontId="15" fillId="8" borderId="0"/>
    <xf numFmtId="0" fontId="16" fillId="8" borderId="1"/>
    <xf numFmtId="0" fontId="17" fillId="0" borderId="0"/>
    <xf numFmtId="164" fontId="17" fillId="0" borderId="0"/>
    <xf numFmtId="0" fontId="3" fillId="0" borderId="0"/>
    <xf numFmtId="0" fontId="3" fillId="0" borderId="0"/>
    <xf numFmtId="0" fontId="6" fillId="0" borderId="0"/>
    <xf numFmtId="0" fontId="21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22" fillId="2" borderId="0" applyNumberFormat="0" applyBorder="0" applyProtection="0">
      <alignment vertical="top"/>
    </xf>
    <xf numFmtId="0" fontId="5" fillId="3" borderId="0" applyNumberFormat="0" applyBorder="0" applyProtection="0"/>
    <xf numFmtId="0" fontId="22" fillId="3" borderId="0" applyNumberFormat="0" applyBorder="0" applyProtection="0">
      <alignment vertical="top"/>
    </xf>
    <xf numFmtId="0" fontId="4" fillId="4" borderId="0" applyNumberFormat="0" applyBorder="0" applyProtection="0"/>
    <xf numFmtId="0" fontId="23" fillId="4" borderId="0" applyNumberFormat="0" applyBorder="0" applyProtection="0">
      <alignment vertical="top"/>
    </xf>
    <xf numFmtId="0" fontId="23" fillId="0" borderId="0" applyNumberFormat="0" applyBorder="0" applyProtection="0">
      <alignment vertical="top"/>
    </xf>
    <xf numFmtId="0" fontId="6" fillId="5" borderId="0" applyNumberFormat="0" applyBorder="0" applyProtection="0"/>
    <xf numFmtId="0" fontId="24" fillId="5" borderId="0" applyNumberFormat="0" applyBorder="0" applyProtection="0">
      <alignment vertical="top"/>
    </xf>
    <xf numFmtId="0" fontId="7" fillId="6" borderId="0" applyNumberFormat="0" applyBorder="0" applyProtection="0"/>
    <xf numFmtId="0" fontId="25" fillId="6" borderId="0" applyNumberFormat="0" applyBorder="0" applyProtection="0">
      <alignment vertical="top"/>
    </xf>
    <xf numFmtId="166" fontId="26" fillId="0" borderId="0" applyBorder="0" applyProtection="0"/>
    <xf numFmtId="0" fontId="27" fillId="0" borderId="0" applyNumberFormat="0" applyBorder="0" applyProtection="0"/>
    <xf numFmtId="0" fontId="28" fillId="0" borderId="0" applyNumberFormat="0" applyBorder="0" applyProtection="0"/>
    <xf numFmtId="165" fontId="26" fillId="0" borderId="0" applyBorder="0" applyProtection="0"/>
    <xf numFmtId="167" fontId="27" fillId="0" borderId="0" applyBorder="0" applyProtection="0">
      <alignment vertical="top"/>
    </xf>
    <xf numFmtId="0" fontId="8" fillId="0" borderId="0" applyNumberFormat="0" applyBorder="0" applyProtection="0"/>
    <xf numFmtId="0" fontId="29" fillId="0" borderId="0" applyNumberFormat="0" applyBorder="0" applyProtection="0">
      <alignment vertical="top"/>
    </xf>
    <xf numFmtId="0" fontId="9" fillId="7" borderId="0" applyNumberFormat="0" applyBorder="0" applyProtection="0"/>
    <xf numFmtId="0" fontId="30" fillId="7" borderId="0" applyNumberFormat="0" applyBorder="0" applyProtection="0">
      <alignment vertical="top"/>
    </xf>
    <xf numFmtId="0" fontId="31" fillId="0" borderId="0" applyNumberFormat="0" applyBorder="0" applyProtection="0">
      <alignment horizontal="center"/>
    </xf>
    <xf numFmtId="0" fontId="11" fillId="0" borderId="0" applyNumberFormat="0" applyBorder="0" applyProtection="0"/>
    <xf numFmtId="0" fontId="32" fillId="0" borderId="0" applyNumberFormat="0" applyBorder="0" applyProtection="0">
      <alignment vertical="top"/>
    </xf>
    <xf numFmtId="0" fontId="12" fillId="0" borderId="0" applyNumberFormat="0" applyBorder="0" applyProtection="0"/>
    <xf numFmtId="0" fontId="33" fillId="0" borderId="0" applyNumberFormat="0" applyBorder="0" applyProtection="0">
      <alignment vertical="top"/>
    </xf>
    <xf numFmtId="0" fontId="13" fillId="0" borderId="0" applyNumberFormat="0" applyBorder="0" applyProtection="0"/>
    <xf numFmtId="0" fontId="34" fillId="0" borderId="0" applyNumberFormat="0" applyBorder="0" applyProtection="0">
      <alignment vertical="top"/>
    </xf>
    <xf numFmtId="0" fontId="35" fillId="0" borderId="0" applyNumberFormat="0" applyBorder="0" applyProtection="0">
      <alignment horizontal="center" vertical="top"/>
    </xf>
    <xf numFmtId="0" fontId="31" fillId="0" borderId="0" applyNumberFormat="0" applyBorder="0" applyProtection="0">
      <alignment horizontal="center" textRotation="90"/>
    </xf>
    <xf numFmtId="0" fontId="35" fillId="0" borderId="0" applyNumberFormat="0" applyBorder="0" applyProtection="0">
      <alignment horizontal="center" vertical="top" textRotation="90"/>
    </xf>
    <xf numFmtId="0" fontId="14" fillId="0" borderId="0" applyNumberFormat="0" applyBorder="0" applyProtection="0"/>
    <xf numFmtId="0" fontId="36" fillId="0" borderId="0" applyNumberFormat="0" applyBorder="0" applyProtection="0">
      <alignment vertical="top"/>
    </xf>
    <xf numFmtId="0" fontId="15" fillId="8" borderId="0" applyNumberFormat="0" applyBorder="0" applyProtection="0"/>
    <xf numFmtId="0" fontId="37" fillId="8" borderId="0" applyNumberFormat="0" applyBorder="0" applyProtection="0">
      <alignment vertical="top"/>
    </xf>
    <xf numFmtId="0" fontId="38" fillId="0" borderId="0" applyNumberFormat="0" applyBorder="0" applyProtection="0"/>
    <xf numFmtId="0" fontId="27" fillId="0" borderId="0" applyNumberFormat="0" applyBorder="0" applyProtection="0"/>
    <xf numFmtId="0" fontId="39" fillId="0" borderId="0" applyNumberFormat="0" applyBorder="0" applyProtection="0">
      <alignment vertical="top"/>
    </xf>
    <xf numFmtId="0" fontId="26" fillId="0" borderId="0" applyNumberFormat="0" applyBorder="0" applyProtection="0"/>
    <xf numFmtId="0" fontId="27" fillId="0" borderId="0" applyNumberFormat="0" applyBorder="0" applyProtection="0"/>
    <xf numFmtId="0" fontId="21" fillId="0" borderId="0" applyNumberFormat="0" applyFont="0" applyBorder="0" applyProtection="0"/>
    <xf numFmtId="0" fontId="16" fillId="8" borderId="1" applyNumberFormat="0" applyProtection="0"/>
    <xf numFmtId="0" fontId="40" fillId="8" borderId="1" applyNumberFormat="0" applyProtection="0">
      <alignment vertical="top"/>
    </xf>
    <xf numFmtId="9" fontId="27" fillId="0" borderId="0" applyFill="0" applyBorder="0" applyAlignment="0" applyProtection="0"/>
    <xf numFmtId="0" fontId="41" fillId="0" borderId="0" applyNumberFormat="0" applyBorder="0" applyProtection="0"/>
    <xf numFmtId="0" fontId="42" fillId="0" borderId="0" applyNumberFormat="0" applyBorder="0" applyProtection="0">
      <alignment vertical="top"/>
    </xf>
    <xf numFmtId="164" fontId="41" fillId="0" borderId="0" applyBorder="0" applyProtection="0"/>
    <xf numFmtId="164" fontId="42" fillId="0" borderId="0" applyBorder="0" applyProtection="0">
      <alignment vertical="top"/>
    </xf>
    <xf numFmtId="0" fontId="21" fillId="0" borderId="0" applyNumberFormat="0" applyFont="0" applyBorder="0" applyProtection="0"/>
    <xf numFmtId="0" fontId="21" fillId="0" borderId="0" applyNumberFormat="0" applyFont="0" applyBorder="0" applyProtection="0">
      <alignment vertical="top"/>
    </xf>
    <xf numFmtId="0" fontId="21" fillId="0" borderId="0" applyNumberFormat="0" applyFont="0" applyBorder="0" applyProtection="0"/>
    <xf numFmtId="0" fontId="21" fillId="0" borderId="0" applyNumberFormat="0" applyFont="0" applyBorder="0" applyProtection="0">
      <alignment vertical="top"/>
    </xf>
    <xf numFmtId="0" fontId="6" fillId="0" borderId="0" applyNumberFormat="0" applyBorder="0" applyProtection="0"/>
    <xf numFmtId="0" fontId="24" fillId="0" borderId="0" applyNumberFormat="0" applyBorder="0" applyProtection="0">
      <alignment vertical="top"/>
    </xf>
    <xf numFmtId="0" fontId="21" fillId="10" borderId="0" applyNumberFormat="0" applyFont="0" applyBorder="0" applyAlignment="0" applyProtection="0"/>
    <xf numFmtId="0" fontId="21" fillId="10" borderId="0" applyNumberFormat="0" applyFont="0" applyBorder="0" applyProtection="0"/>
    <xf numFmtId="166" fontId="26" fillId="0" borderId="0" applyBorder="0" applyProtection="0"/>
    <xf numFmtId="0" fontId="31" fillId="0" borderId="0" applyNumberFormat="0" applyBorder="0" applyProtection="0">
      <alignment horizontal="center"/>
    </xf>
    <xf numFmtId="0" fontId="31" fillId="0" borderId="0" applyNumberFormat="0" applyBorder="0" applyProtection="0">
      <alignment horizontal="center"/>
    </xf>
    <xf numFmtId="166" fontId="43" fillId="0" borderId="0" applyBorder="0" applyProtection="0"/>
    <xf numFmtId="0" fontId="44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39" fillId="0" borderId="0" applyNumberFormat="0" applyBorder="0" applyProtection="0">
      <alignment vertical="top"/>
    </xf>
    <xf numFmtId="0" fontId="45" fillId="0" borderId="0"/>
  </cellStyleXfs>
  <cellXfs count="94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9" fontId="18" fillId="0" borderId="0" xfId="1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/>
    <xf numFmtId="4" fontId="18" fillId="0" borderId="0" xfId="0" applyNumberFormat="1" applyFont="1"/>
    <xf numFmtId="9" fontId="18" fillId="0" borderId="0" xfId="1" applyFont="1"/>
    <xf numFmtId="0" fontId="19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" fontId="47" fillId="0" borderId="0" xfId="0" applyNumberFormat="1" applyFont="1" applyAlignment="1">
      <alignment horizontal="right" vertical="center"/>
    </xf>
    <xf numFmtId="4" fontId="48" fillId="0" borderId="0" xfId="1" applyNumberFormat="1" applyFont="1" applyFill="1" applyBorder="1" applyAlignment="1">
      <alignment horizontal="right" vertical="center"/>
    </xf>
    <xf numFmtId="9" fontId="47" fillId="0" borderId="0" xfId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6" fontId="49" fillId="0" borderId="0" xfId="36" applyFont="1" applyAlignment="1">
      <alignment horizontal="right"/>
    </xf>
    <xf numFmtId="0" fontId="46" fillId="0" borderId="0" xfId="0" applyFont="1" applyAlignment="1">
      <alignment horizontal="right"/>
    </xf>
    <xf numFmtId="9" fontId="1" fillId="0" borderId="0" xfId="1" applyFont="1" applyAlignment="1">
      <alignment horizontal="right" vertical="center"/>
    </xf>
    <xf numFmtId="0" fontId="46" fillId="0" borderId="0" xfId="0" applyFont="1" applyAlignment="1">
      <alignment horizontal="left" vertical="center" wrapText="1"/>
    </xf>
    <xf numFmtId="9" fontId="1" fillId="0" borderId="0" xfId="1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46" fillId="0" borderId="2" xfId="0" applyFont="1" applyBorder="1" applyAlignment="1">
      <alignment horizontal="center" vertical="center" wrapText="1"/>
    </xf>
    <xf numFmtId="4" fontId="46" fillId="0" borderId="2" xfId="0" applyNumberFormat="1" applyFont="1" applyBorder="1" applyAlignment="1">
      <alignment horizontal="center" vertical="center" wrapText="1"/>
    </xf>
    <xf numFmtId="9" fontId="46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9" fontId="1" fillId="0" borderId="2" xfId="1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right" vertical="center" wrapText="1"/>
    </xf>
    <xf numFmtId="9" fontId="49" fillId="0" borderId="2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9" fontId="1" fillId="0" borderId="0" xfId="1" applyFont="1" applyAlignment="1"/>
    <xf numFmtId="4" fontId="1" fillId="0" borderId="0" xfId="0" applyNumberFormat="1" applyFont="1"/>
    <xf numFmtId="166" fontId="50" fillId="0" borderId="0" xfId="36" applyFont="1" applyAlignment="1">
      <alignment horizontal="left"/>
    </xf>
    <xf numFmtId="166" fontId="49" fillId="0" borderId="0" xfId="36" applyFont="1" applyAlignment="1">
      <alignment horizontal="left"/>
    </xf>
    <xf numFmtId="0" fontId="46" fillId="0" borderId="0" xfId="0" applyFont="1" applyAlignment="1">
      <alignment horizontal="left"/>
    </xf>
    <xf numFmtId="0" fontId="46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6" fontId="50" fillId="0" borderId="2" xfId="36" applyFont="1" applyBorder="1" applyAlignment="1">
      <alignment horizontal="left" vertical="center" wrapText="1"/>
    </xf>
    <xf numFmtId="166" fontId="50" fillId="0" borderId="2" xfId="36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6" fontId="50" fillId="9" borderId="2" xfId="36" applyFont="1" applyFill="1" applyBorder="1" applyAlignment="1">
      <alignment horizontal="left" vertical="center" wrapText="1"/>
    </xf>
    <xf numFmtId="166" fontId="50" fillId="9" borderId="2" xfId="36" applyFont="1" applyFill="1" applyBorder="1" applyAlignment="1">
      <alignment horizontal="center" vertical="center"/>
    </xf>
    <xf numFmtId="0" fontId="46" fillId="0" borderId="9" xfId="0" applyFont="1" applyBorder="1" applyAlignment="1">
      <alignment horizontal="right" vertical="center" wrapText="1"/>
    </xf>
    <xf numFmtId="0" fontId="51" fillId="0" borderId="0" xfId="0" applyFont="1"/>
    <xf numFmtId="166" fontId="52" fillId="0" borderId="0" xfId="36" applyFont="1" applyAlignment="1">
      <alignment horizontal="left"/>
    </xf>
    <xf numFmtId="4" fontId="53" fillId="0" borderId="0" xfId="0" applyNumberFormat="1" applyFont="1" applyAlignment="1">
      <alignment horizontal="right" vertical="center"/>
    </xf>
    <xf numFmtId="4" fontId="54" fillId="0" borderId="0" xfId="1" applyNumberFormat="1" applyFont="1" applyFill="1" applyBorder="1" applyAlignment="1">
      <alignment horizontal="right" vertical="center"/>
    </xf>
    <xf numFmtId="9" fontId="53" fillId="0" borderId="0" xfId="1" applyFont="1" applyAlignment="1">
      <alignment horizontal="right" vertical="center"/>
    </xf>
    <xf numFmtId="4" fontId="51" fillId="0" borderId="0" xfId="0" applyNumberFormat="1" applyFont="1" applyAlignment="1">
      <alignment horizontal="right" vertical="center"/>
    </xf>
    <xf numFmtId="4" fontId="51" fillId="0" borderId="0" xfId="0" applyNumberFormat="1" applyFont="1" applyAlignment="1">
      <alignment vertical="center"/>
    </xf>
    <xf numFmtId="0" fontId="51" fillId="0" borderId="0" xfId="0" applyFont="1" applyAlignment="1">
      <alignment horizontal="center" vertical="center"/>
    </xf>
    <xf numFmtId="166" fontId="55" fillId="0" borderId="0" xfId="36" applyFont="1" applyAlignment="1">
      <alignment horizontal="left"/>
    </xf>
    <xf numFmtId="0" fontId="56" fillId="0" borderId="0" xfId="0" applyFont="1" applyAlignment="1">
      <alignment horizontal="left"/>
    </xf>
    <xf numFmtId="0" fontId="56" fillId="0" borderId="0" xfId="0" applyFont="1" applyAlignment="1">
      <alignment horizontal="left" vertical="center" wrapText="1"/>
    </xf>
    <xf numFmtId="9" fontId="51" fillId="0" borderId="0" xfId="1" applyFont="1" applyAlignment="1">
      <alignment wrapText="1"/>
    </xf>
    <xf numFmtId="4" fontId="51" fillId="0" borderId="0" xfId="0" applyNumberFormat="1" applyFont="1" applyAlignment="1">
      <alignment wrapText="1"/>
    </xf>
    <xf numFmtId="0" fontId="51" fillId="0" borderId="0" xfId="0" applyFont="1" applyAlignment="1">
      <alignment wrapText="1"/>
    </xf>
    <xf numFmtId="0" fontId="56" fillId="0" borderId="2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4" fontId="56" fillId="0" borderId="2" xfId="0" applyNumberFormat="1" applyFont="1" applyBorder="1" applyAlignment="1">
      <alignment horizontal="center" vertical="center" wrapText="1"/>
    </xf>
    <xf numFmtId="9" fontId="56" fillId="0" borderId="2" xfId="1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6" fontId="52" fillId="0" borderId="2" xfId="36" applyFont="1" applyBorder="1" applyAlignment="1">
      <alignment horizontal="left" vertical="center" wrapText="1"/>
    </xf>
    <xf numFmtId="166" fontId="52" fillId="0" borderId="2" xfId="36" applyFont="1" applyBorder="1" applyAlignment="1">
      <alignment horizontal="center" vertical="center"/>
    </xf>
    <xf numFmtId="0" fontId="57" fillId="0" borderId="2" xfId="88" applyFont="1" applyBorder="1" applyAlignment="1">
      <alignment horizontal="center" vertical="center"/>
    </xf>
    <xf numFmtId="168" fontId="58" fillId="0" borderId="2" xfId="88" applyNumberFormat="1" applyFont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 wrapText="1"/>
    </xf>
    <xf numFmtId="9" fontId="51" fillId="0" borderId="2" xfId="1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7" fillId="0" borderId="13" xfId="88" applyFont="1" applyBorder="1" applyAlignment="1">
      <alignment horizontal="center" vertical="center"/>
    </xf>
    <xf numFmtId="168" fontId="58" fillId="0" borderId="14" xfId="88" applyNumberFormat="1" applyFont="1" applyBorder="1" applyAlignment="1">
      <alignment horizontal="center" vertical="center"/>
    </xf>
    <xf numFmtId="0" fontId="57" fillId="0" borderId="10" xfId="88" applyFont="1" applyBorder="1" applyAlignment="1">
      <alignment horizontal="center" vertical="center"/>
    </xf>
    <xf numFmtId="168" fontId="58" fillId="0" borderId="4" xfId="88" applyNumberFormat="1" applyFont="1" applyBorder="1" applyAlignment="1">
      <alignment horizontal="center" vertical="center"/>
    </xf>
    <xf numFmtId="166" fontId="52" fillId="9" borderId="2" xfId="36" applyFont="1" applyFill="1" applyBorder="1" applyAlignment="1">
      <alignment horizontal="left" vertical="center" wrapText="1"/>
    </xf>
    <xf numFmtId="166" fontId="52" fillId="9" borderId="2" xfId="36" applyFont="1" applyFill="1" applyBorder="1" applyAlignment="1">
      <alignment horizontal="center" vertical="center"/>
    </xf>
    <xf numFmtId="0" fontId="57" fillId="0" borderId="11" xfId="88" applyFont="1" applyBorder="1" applyAlignment="1">
      <alignment horizontal="center" vertical="center"/>
    </xf>
    <xf numFmtId="168" fontId="58" fillId="0" borderId="3" xfId="88" applyNumberFormat="1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4" fontId="51" fillId="0" borderId="5" xfId="0" applyNumberFormat="1" applyFont="1" applyBorder="1" applyAlignment="1">
      <alignment horizontal="center" vertical="center" wrapText="1"/>
    </xf>
    <xf numFmtId="4" fontId="51" fillId="0" borderId="6" xfId="0" applyNumberFormat="1" applyFont="1" applyBorder="1" applyAlignment="1">
      <alignment horizontal="center" vertical="center" wrapText="1"/>
    </xf>
    <xf numFmtId="4" fontId="51" fillId="0" borderId="7" xfId="0" applyNumberFormat="1" applyFont="1" applyBorder="1" applyAlignment="1">
      <alignment horizontal="center" vertical="center" wrapText="1"/>
    </xf>
    <xf numFmtId="0" fontId="56" fillId="0" borderId="2" xfId="0" applyFont="1" applyBorder="1" applyAlignment="1">
      <alignment horizontal="right" vertical="center" wrapText="1"/>
    </xf>
    <xf numFmtId="9" fontId="55" fillId="0" borderId="2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55" fillId="0" borderId="0" xfId="0" applyFont="1" applyAlignment="1">
      <alignment horizontal="center" vertical="center" wrapText="1"/>
    </xf>
  </cellXfs>
  <cellStyles count="89">
    <cellStyle name="Accent" xfId="2" xr:uid="{00000000-0005-0000-0000-000000000000}"/>
    <cellStyle name="Accent 1" xfId="3" xr:uid="{00000000-0005-0000-0000-000001000000}"/>
    <cellStyle name="Accent 1 2" xfId="26" xr:uid="{A3ACD539-B372-4726-ACFD-B76529FD5CC2}"/>
    <cellStyle name="Accent 1 3" xfId="25" xr:uid="{C6E24A00-AABC-46E9-B0A0-B50BBB5AD398}"/>
    <cellStyle name="Accent 2" xfId="4" xr:uid="{00000000-0005-0000-0000-000002000000}"/>
    <cellStyle name="Accent 2 2" xfId="28" xr:uid="{BDAB6F52-4388-4E42-849C-B4FB4A80D44F}"/>
    <cellStyle name="Accent 2 3" xfId="27" xr:uid="{C5DBBA9E-3ACF-499B-8230-C7B794C56C89}"/>
    <cellStyle name="Accent 3" xfId="5" xr:uid="{00000000-0005-0000-0000-000003000000}"/>
    <cellStyle name="Accent 3 2" xfId="30" xr:uid="{DE36AFAE-F689-4D56-ACE9-255CF18CB050}"/>
    <cellStyle name="Accent 3 3" xfId="29" xr:uid="{7D39B553-94D0-421E-8EBB-177D4099ED45}"/>
    <cellStyle name="Accent 4" xfId="31" xr:uid="{EBE156D1-174A-4913-8076-1BFE9D59217C}"/>
    <cellStyle name="Accent 5" xfId="24" xr:uid="{14435946-8F75-4EEF-8E35-5AF28CA0E2BA}"/>
    <cellStyle name="Bad" xfId="6" xr:uid="{00000000-0005-0000-0000-000004000000}"/>
    <cellStyle name="Bad 2" xfId="33" xr:uid="{00D4B007-AB15-4C0F-B1E4-D8CD7FF2DB06}"/>
    <cellStyle name="Bad 3" xfId="32" xr:uid="{FA12954A-0D1F-47A8-B3D6-391180B4FFE4}"/>
    <cellStyle name="cf1" xfId="78" xr:uid="{B31BAC8F-D393-4902-BDB3-CF565D5992D5}"/>
    <cellStyle name="ConditionalStyle_1" xfId="79" xr:uid="{777DD326-764B-4F59-933A-ABD2E0634057}"/>
    <cellStyle name="Error" xfId="7" xr:uid="{00000000-0005-0000-0000-000005000000}"/>
    <cellStyle name="Error 2" xfId="35" xr:uid="{595B756D-2DFC-43BB-8C7F-F954F0DDEF71}"/>
    <cellStyle name="Error 3" xfId="34" xr:uid="{13F47097-5D36-4358-B121-DA1E9A34F21C}"/>
    <cellStyle name="Excel Built-in Normal" xfId="36" xr:uid="{24000D47-2EEC-438D-A6BA-D784405BE28B}"/>
    <cellStyle name="Excel Built-in Normal 1" xfId="80" xr:uid="{6303558D-F15C-4E03-9BED-667060EA9EC0}"/>
    <cellStyle name="Excel Built-in Normal 2" xfId="37" xr:uid="{B56D6E6D-B8CF-45AF-AA92-CADA691E1C50}"/>
    <cellStyle name="Excel Built-in Normal 3" xfId="38" xr:uid="{94BD5849-603C-4E7E-BEE6-BC66FE941442}"/>
    <cellStyle name="Excel Built-in Percent" xfId="39" xr:uid="{37866B26-8A0F-47D6-881E-9FECB3B1FFA1}"/>
    <cellStyle name="Excel_BuiltIn_Comma" xfId="40" xr:uid="{C70A6679-F27E-435D-9925-D7F2E09C5734}"/>
    <cellStyle name="Footnote" xfId="8" xr:uid="{00000000-0005-0000-0000-000006000000}"/>
    <cellStyle name="Footnote 2" xfId="42" xr:uid="{02FEFE13-97AB-455A-B7FF-36BD7A3E025D}"/>
    <cellStyle name="Footnote 3" xfId="41" xr:uid="{A57B80E8-4B0D-431A-BB77-5E2FE11E3FD4}"/>
    <cellStyle name="Good" xfId="9" xr:uid="{00000000-0005-0000-0000-000007000000}"/>
    <cellStyle name="Good 2" xfId="44" xr:uid="{220FC13A-4A5C-4120-8176-ADCC2F1AB924}"/>
    <cellStyle name="Good 3" xfId="43" xr:uid="{3D778783-FD3C-4371-B7CE-4DE66DA04C7E}"/>
    <cellStyle name="Heading" xfId="10" xr:uid="{00000000-0005-0000-0000-000008000000}"/>
    <cellStyle name="Heading (user)" xfId="11" xr:uid="{00000000-0005-0000-0000-000009000000}"/>
    <cellStyle name="Heading (user) 2" xfId="47" xr:uid="{3F8828A7-4BD7-4559-92DA-38EB617A612A}"/>
    <cellStyle name="Heading (user) 3" xfId="46" xr:uid="{C98DC8AE-DE50-4565-93D2-3F9A15407687}"/>
    <cellStyle name="Heading 1" xfId="12" xr:uid="{00000000-0005-0000-0000-00000A000000}"/>
    <cellStyle name="Heading 1 2" xfId="49" xr:uid="{4CB0EE2B-1E3A-4F57-A068-8C0A193B3BBC}"/>
    <cellStyle name="Heading 1 3" xfId="48" xr:uid="{E9D8F14E-1050-45C6-B6A7-9FF1E3EC8237}"/>
    <cellStyle name="Heading 2" xfId="13" xr:uid="{00000000-0005-0000-0000-00000B000000}"/>
    <cellStyle name="Heading 2 2" xfId="51" xr:uid="{B9BA44B1-96D7-42EB-95E0-9184DC3BB785}"/>
    <cellStyle name="Heading 2 3" xfId="50" xr:uid="{FBB79F41-0D3B-4BAF-B096-AF3804E017D0}"/>
    <cellStyle name="Heading 3" xfId="52" xr:uid="{EC375CA7-08FA-40E4-B545-E195F6858EBA}"/>
    <cellStyle name="Heading 4" xfId="45" xr:uid="{14716083-07A0-4EAD-9B38-C7627696D8DE}"/>
    <cellStyle name="Heading 5" xfId="82" xr:uid="{E9D448CF-D37E-46D6-BED5-D9E1C1355F52}"/>
    <cellStyle name="Heading 6" xfId="81" xr:uid="{8C8B8465-9569-4064-A819-200647C58DCA}"/>
    <cellStyle name="Heading1" xfId="14" xr:uid="{00000000-0005-0000-0000-00000C000000}"/>
    <cellStyle name="Heading1 2" xfId="54" xr:uid="{F790956A-8A4E-40C9-B5BE-AACE5F874350}"/>
    <cellStyle name="Heading1 3" xfId="53" xr:uid="{CDCB3C78-EE1D-4A92-9A84-47F4221497B4}"/>
    <cellStyle name="Hyperlink" xfId="15" xr:uid="{00000000-0005-0000-0000-00000D000000}"/>
    <cellStyle name="Hyperlink 2" xfId="56" xr:uid="{B1DF7551-CA9D-4FF2-997B-030A4EE2DCAB}"/>
    <cellStyle name="Hyperlink 3" xfId="55" xr:uid="{D785DEB9-1579-47C0-8E38-277EBBF7037E}"/>
    <cellStyle name="Neutral" xfId="16" xr:uid="{00000000-0005-0000-0000-00000E000000}"/>
    <cellStyle name="Neutral 2" xfId="58" xr:uid="{712E085C-4786-4B54-9EEF-52A6BC03CF85}"/>
    <cellStyle name="Neutral 3" xfId="57" xr:uid="{CC50C59B-FC8E-4606-BE56-E4D64C0610F2}"/>
    <cellStyle name="Normal 3" xfId="88" xr:uid="{116B2A74-82A5-4C73-B607-6BF8054F63A7}"/>
    <cellStyle name="Normal_PROF_EES_1" xfId="83" xr:uid="{E5E04ED9-75E6-4D38-9FDC-C3DA1D5D2EBB}"/>
    <cellStyle name="Normalny" xfId="0" builtinId="0" customBuiltin="1"/>
    <cellStyle name="Normalny 17" xfId="87" xr:uid="{6EDA2342-003A-4CC6-8A16-D7114DEAA84A}"/>
    <cellStyle name="Normalny 2" xfId="59" xr:uid="{3AEC192E-404C-4BE3-A6CE-52190634FE24}"/>
    <cellStyle name="Normalny 2 2" xfId="60" xr:uid="{5B1A0CBB-71FD-4E2B-8382-AB15BF4BA093}"/>
    <cellStyle name="Normalny 2 2 5" xfId="86" xr:uid="{54203B39-AC3F-43CF-B111-BEBDD528A545}"/>
    <cellStyle name="Normalny 2 7" xfId="85" xr:uid="{8231E43D-6471-46FE-8C28-92AD0CAD7F27}"/>
    <cellStyle name="Normalny 3" xfId="61" xr:uid="{E5582588-F2E6-449E-924B-5B2D8219D2B0}"/>
    <cellStyle name="Normalny 3 2" xfId="84" xr:uid="{6D7514EC-C53A-4DC2-8B04-A3AFA6CB1571}"/>
    <cellStyle name="Normalny 4" xfId="62" xr:uid="{65F86A9B-1958-453B-A550-AB1E25CD2751}"/>
    <cellStyle name="Normalny 5" xfId="63" xr:uid="{BBD53510-A809-496B-80FE-782D690F5315}"/>
    <cellStyle name="Normalny 6" xfId="64" xr:uid="{EF75B7CD-E819-4F99-9684-AB483DE15971}"/>
    <cellStyle name="Normalny 7" xfId="23" xr:uid="{FF950879-E575-441E-A363-78CB3954355C}"/>
    <cellStyle name="Note" xfId="17" xr:uid="{00000000-0005-0000-0000-000010000000}"/>
    <cellStyle name="Note 2" xfId="66" xr:uid="{D1226DB7-3D46-4DC0-B524-8E87CAD36FEC}"/>
    <cellStyle name="Note 3" xfId="65" xr:uid="{0C5183DB-A81D-455C-99CB-DE5416D123D6}"/>
    <cellStyle name="Procentowy" xfId="1" builtinId="5"/>
    <cellStyle name="Procentowy 2" xfId="67" xr:uid="{35605452-6463-4FA9-8C3D-D7FE4D2E9722}"/>
    <cellStyle name="Result" xfId="18" xr:uid="{00000000-0005-0000-0000-000012000000}"/>
    <cellStyle name="Result 2" xfId="69" xr:uid="{BC028D16-FB34-4CE0-93EC-E3A20DA54743}"/>
    <cellStyle name="Result 3" xfId="68" xr:uid="{1439838F-7366-48BB-B5E0-3E2ED001D033}"/>
    <cellStyle name="Result2" xfId="19" xr:uid="{00000000-0005-0000-0000-000013000000}"/>
    <cellStyle name="Result2 2" xfId="71" xr:uid="{C63F5C7E-A829-4929-9863-94D93231658D}"/>
    <cellStyle name="Result2 3" xfId="70" xr:uid="{1F275E84-E6CB-4D02-9B0A-F458E1619871}"/>
    <cellStyle name="Status" xfId="20" xr:uid="{00000000-0005-0000-0000-000014000000}"/>
    <cellStyle name="Status 2" xfId="73" xr:uid="{00DD8086-759C-4A81-8FB3-7C1C0D46C9D8}"/>
    <cellStyle name="Status 3" xfId="72" xr:uid="{DC9F7010-7C29-4477-8B45-E6B7FA7395FB}"/>
    <cellStyle name="Text" xfId="21" xr:uid="{00000000-0005-0000-0000-000015000000}"/>
    <cellStyle name="Text 2" xfId="75" xr:uid="{2C1267F8-9006-4028-9897-9BBFDD22249A}"/>
    <cellStyle name="Text 3" xfId="74" xr:uid="{8F8F4DFC-3162-4988-A34C-C291B63C052A}"/>
    <cellStyle name="Warning" xfId="22" xr:uid="{00000000-0005-0000-0000-000016000000}"/>
    <cellStyle name="Warning 2" xfId="77" xr:uid="{9C1A50FE-FBC3-41CA-BCB3-A31446C551E3}"/>
    <cellStyle name="Warning 3" xfId="76" xr:uid="{1BD3BD15-F312-4594-B04A-F90A737A68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5095"/>
  <sheetViews>
    <sheetView view="pageBreakPreview" topLeftCell="A13" zoomScaleNormal="100" zoomScaleSheetLayoutView="100" workbookViewId="0">
      <selection activeCell="B6" sqref="B6"/>
    </sheetView>
  </sheetViews>
  <sheetFormatPr defaultRowHeight="14.25"/>
  <cols>
    <col min="1" max="1" width="3.375" style="2" customWidth="1"/>
    <col min="2" max="2" width="37" style="2" customWidth="1"/>
    <col min="3" max="3" width="7.125" style="2" customWidth="1"/>
    <col min="4" max="4" width="8.75" style="2" customWidth="1"/>
    <col min="5" max="5" width="10.25" style="3" customWidth="1"/>
    <col min="6" max="6" width="14" style="3" customWidth="1"/>
    <col min="7" max="7" width="7.125" style="4" customWidth="1"/>
    <col min="8" max="9" width="13.625" style="3" customWidth="1"/>
    <col min="10" max="10" width="13.625" style="2" customWidth="1"/>
    <col min="11" max="52" width="10.75" style="2" customWidth="1"/>
    <col min="53" max="56" width="10.75" style="1" customWidth="1"/>
    <col min="57" max="16384" width="9" style="1"/>
  </cols>
  <sheetData>
    <row r="1" spans="1:52" ht="15">
      <c r="A1" s="10"/>
      <c r="B1" s="10" t="s">
        <v>54</v>
      </c>
      <c r="C1" s="11"/>
      <c r="D1" s="12"/>
      <c r="E1" s="12"/>
      <c r="F1" s="13"/>
      <c r="G1" s="14"/>
      <c r="H1" s="15" t="s">
        <v>30</v>
      </c>
      <c r="I1" s="15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5">
      <c r="A2" s="10"/>
      <c r="B2" s="17" t="s">
        <v>55</v>
      </c>
      <c r="C2" s="18"/>
      <c r="D2" s="18"/>
      <c r="E2" s="18"/>
      <c r="F2" s="18"/>
      <c r="G2" s="14"/>
      <c r="H2" s="15"/>
      <c r="I2" s="15"/>
      <c r="J2" s="1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">
      <c r="A3" s="10"/>
      <c r="B3" s="10"/>
      <c r="C3" s="11"/>
      <c r="D3" s="12"/>
      <c r="E3" s="12"/>
      <c r="F3" s="13"/>
      <c r="G3" s="19"/>
      <c r="H3" s="15"/>
      <c r="I3" s="15"/>
      <c r="J3" s="1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21" customHeight="1">
      <c r="A4" s="20" t="s">
        <v>31</v>
      </c>
      <c r="B4" s="20"/>
      <c r="C4" s="20"/>
      <c r="D4" s="20"/>
      <c r="E4" s="20"/>
      <c r="F4" s="20"/>
      <c r="G4" s="21"/>
      <c r="H4" s="22"/>
      <c r="I4" s="22"/>
      <c r="J4" s="2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ht="75">
      <c r="A5" s="24" t="s">
        <v>0</v>
      </c>
      <c r="B5" s="24" t="s">
        <v>1</v>
      </c>
      <c r="C5" s="24" t="s">
        <v>2</v>
      </c>
      <c r="D5" s="24" t="s">
        <v>3</v>
      </c>
      <c r="E5" s="25" t="s">
        <v>19</v>
      </c>
      <c r="F5" s="25" t="s">
        <v>20</v>
      </c>
      <c r="G5" s="26" t="s">
        <v>21</v>
      </c>
      <c r="H5" s="25" t="s">
        <v>22</v>
      </c>
      <c r="I5" s="25" t="s">
        <v>23</v>
      </c>
      <c r="J5" s="24" t="s">
        <v>24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52" ht="75">
      <c r="A6" s="27">
        <v>1</v>
      </c>
      <c r="B6" s="27" t="s">
        <v>4</v>
      </c>
      <c r="C6" s="27" t="s">
        <v>5</v>
      </c>
      <c r="D6" s="24">
        <v>15</v>
      </c>
      <c r="E6" s="28"/>
      <c r="F6" s="28"/>
      <c r="G6" s="29"/>
      <c r="H6" s="28"/>
      <c r="I6" s="28"/>
      <c r="J6" s="27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52" ht="99.75" customHeight="1">
      <c r="A7" s="27">
        <v>2</v>
      </c>
      <c r="B7" s="27" t="s">
        <v>56</v>
      </c>
      <c r="C7" s="27" t="s">
        <v>5</v>
      </c>
      <c r="D7" s="24">
        <v>15</v>
      </c>
      <c r="E7" s="28"/>
      <c r="F7" s="28"/>
      <c r="G7" s="29"/>
      <c r="H7" s="28"/>
      <c r="I7" s="28"/>
      <c r="J7" s="2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52" ht="78.75" customHeight="1">
      <c r="A8" s="27">
        <v>3</v>
      </c>
      <c r="B8" s="27" t="s">
        <v>6</v>
      </c>
      <c r="C8" s="27" t="s">
        <v>5</v>
      </c>
      <c r="D8" s="24">
        <v>15</v>
      </c>
      <c r="E8" s="28"/>
      <c r="F8" s="28"/>
      <c r="G8" s="29"/>
      <c r="H8" s="28"/>
      <c r="I8" s="28"/>
      <c r="J8" s="27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52" ht="54.75" customHeight="1">
      <c r="A9" s="27">
        <v>4</v>
      </c>
      <c r="B9" s="27" t="s">
        <v>7</v>
      </c>
      <c r="C9" s="27" t="s">
        <v>5</v>
      </c>
      <c r="D9" s="24">
        <v>15</v>
      </c>
      <c r="E9" s="28"/>
      <c r="F9" s="28"/>
      <c r="G9" s="29"/>
      <c r="H9" s="28"/>
      <c r="I9" s="28"/>
      <c r="J9" s="27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52" ht="81" customHeight="1">
      <c r="A10" s="27">
        <v>5</v>
      </c>
      <c r="B10" s="27" t="s">
        <v>8</v>
      </c>
      <c r="C10" s="27" t="s">
        <v>5</v>
      </c>
      <c r="D10" s="24">
        <v>2</v>
      </c>
      <c r="E10" s="28"/>
      <c r="F10" s="28"/>
      <c r="G10" s="29"/>
      <c r="H10" s="28"/>
      <c r="I10" s="28"/>
      <c r="J10" s="27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52" ht="31.7" customHeight="1">
      <c r="A11" s="27">
        <v>6</v>
      </c>
      <c r="B11" s="27" t="s">
        <v>9</v>
      </c>
      <c r="C11" s="27" t="s">
        <v>10</v>
      </c>
      <c r="D11" s="24">
        <v>60</v>
      </c>
      <c r="E11" s="28"/>
      <c r="F11" s="28"/>
      <c r="G11" s="29"/>
      <c r="H11" s="28"/>
      <c r="I11" s="28"/>
      <c r="J11" s="2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52" ht="34.5" customHeight="1">
      <c r="A12" s="27">
        <v>7</v>
      </c>
      <c r="B12" s="27" t="s">
        <v>11</v>
      </c>
      <c r="C12" s="27" t="s">
        <v>10</v>
      </c>
      <c r="D12" s="24">
        <v>60</v>
      </c>
      <c r="E12" s="28"/>
      <c r="F12" s="28"/>
      <c r="G12" s="29"/>
      <c r="H12" s="28"/>
      <c r="I12" s="28"/>
      <c r="J12" s="27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52" ht="23.25" customHeight="1">
      <c r="A13" s="27">
        <v>8</v>
      </c>
      <c r="B13" s="27" t="s">
        <v>12</v>
      </c>
      <c r="C13" s="27" t="s">
        <v>5</v>
      </c>
      <c r="D13" s="24">
        <v>2</v>
      </c>
      <c r="E13" s="28"/>
      <c r="F13" s="28"/>
      <c r="G13" s="29"/>
      <c r="H13" s="28"/>
      <c r="I13" s="28"/>
      <c r="J13" s="2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52" ht="23.25" customHeight="1">
      <c r="A14" s="27"/>
      <c r="B14" s="27"/>
      <c r="C14" s="27"/>
      <c r="D14" s="24"/>
      <c r="E14" s="28"/>
      <c r="F14" s="25">
        <f>SUM(F6:F13)</f>
        <v>0</v>
      </c>
      <c r="G14" s="26"/>
      <c r="H14" s="25">
        <f>SUM(H6:H13)</f>
        <v>0</v>
      </c>
      <c r="I14" s="28"/>
      <c r="J14" s="2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52" ht="90">
      <c r="A15" s="27"/>
      <c r="B15" s="27" t="s">
        <v>28</v>
      </c>
      <c r="C15" s="30" t="s">
        <v>13</v>
      </c>
      <c r="D15" s="30"/>
      <c r="E15" s="25" t="s">
        <v>25</v>
      </c>
      <c r="F15" s="25" t="s">
        <v>27</v>
      </c>
      <c r="G15" s="26" t="s">
        <v>21</v>
      </c>
      <c r="H15" s="25" t="s">
        <v>22</v>
      </c>
      <c r="I15" s="25" t="s">
        <v>23</v>
      </c>
      <c r="J15" s="24" t="s">
        <v>24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52" ht="30">
      <c r="A16" s="27">
        <v>9</v>
      </c>
      <c r="B16" s="31" t="s">
        <v>14</v>
      </c>
      <c r="C16" s="32">
        <v>24</v>
      </c>
      <c r="D16" s="32"/>
      <c r="E16" s="28"/>
      <c r="F16" s="28"/>
      <c r="G16" s="29"/>
      <c r="H16" s="28"/>
      <c r="I16" s="28"/>
      <c r="J16" s="27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52" ht="28.5" customHeight="1">
      <c r="A17" s="33" t="s">
        <v>29</v>
      </c>
      <c r="B17" s="33"/>
      <c r="C17" s="33"/>
      <c r="D17" s="33"/>
      <c r="E17" s="33"/>
      <c r="F17" s="25">
        <f>F14+F16</f>
        <v>0</v>
      </c>
      <c r="G17" s="26" t="s">
        <v>26</v>
      </c>
      <c r="H17" s="25">
        <f>H14+H16</f>
        <v>0</v>
      </c>
      <c r="I17" s="34" t="s">
        <v>26</v>
      </c>
      <c r="J17" s="34" t="s">
        <v>26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52" ht="15">
      <c r="A18" s="35" t="s">
        <v>15</v>
      </c>
      <c r="B18" s="35"/>
      <c r="C18" s="35"/>
      <c r="D18" s="35"/>
      <c r="E18" s="35"/>
      <c r="F18" s="35"/>
      <c r="G18" s="35"/>
      <c r="H18" s="35"/>
      <c r="I18" s="35"/>
      <c r="J18" s="3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52" ht="31.5" customHeight="1">
      <c r="A19" s="35" t="s">
        <v>16</v>
      </c>
      <c r="B19" s="35"/>
      <c r="C19" s="35"/>
      <c r="D19" s="35"/>
      <c r="E19" s="35"/>
      <c r="F19" s="35"/>
      <c r="G19" s="35"/>
      <c r="H19" s="35"/>
      <c r="I19" s="35"/>
      <c r="J19" s="3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52" ht="15">
      <c r="A20" s="36" t="s">
        <v>17</v>
      </c>
      <c r="B20" s="36"/>
      <c r="C20" s="36"/>
      <c r="D20" s="36"/>
      <c r="E20" s="36"/>
      <c r="F20" s="36"/>
      <c r="G20" s="37"/>
      <c r="H20" s="38"/>
      <c r="I20" s="38"/>
      <c r="J20" s="10"/>
    </row>
    <row r="21" spans="1:52" ht="30.75" customHeight="1">
      <c r="A21" s="35" t="s">
        <v>18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52">
      <c r="A22" s="6"/>
    </row>
    <row r="23" spans="1:52">
      <c r="A23" s="1"/>
      <c r="B23" s="1"/>
      <c r="C23" s="1"/>
      <c r="D23" s="1"/>
      <c r="E23" s="7"/>
      <c r="F23" s="7"/>
      <c r="G23" s="8"/>
      <c r="H23" s="7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65086" spans="1:52">
      <c r="A65086" s="1"/>
      <c r="B65086" s="1"/>
      <c r="C65086" s="1"/>
      <c r="D65086" s="1"/>
      <c r="E65086" s="7"/>
      <c r="F65086" s="7"/>
      <c r="G65086" s="8"/>
      <c r="H65086" s="7"/>
      <c r="I65086" s="7"/>
      <c r="J65086" s="1"/>
      <c r="K65086" s="1"/>
      <c r="L65086" s="1"/>
      <c r="M65086" s="1"/>
      <c r="N65086" s="1"/>
      <c r="O65086" s="1"/>
      <c r="P65086" s="1"/>
      <c r="Q65086" s="1"/>
      <c r="R65086" s="1"/>
      <c r="S65086" s="1"/>
      <c r="T65086" s="1"/>
      <c r="U65086" s="1"/>
      <c r="V65086" s="1"/>
      <c r="W65086" s="1"/>
      <c r="X65086" s="1"/>
      <c r="Y65086" s="1"/>
      <c r="Z65086" s="1"/>
      <c r="AA65086" s="1"/>
      <c r="AB65086" s="1"/>
      <c r="AC65086" s="1"/>
      <c r="AD65086" s="1"/>
      <c r="AE65086" s="1"/>
      <c r="AF65086" s="1"/>
      <c r="AG65086" s="1"/>
      <c r="AH65086" s="1"/>
      <c r="AI65086" s="1"/>
      <c r="AJ65086" s="1"/>
      <c r="AK65086" s="1"/>
      <c r="AL65086" s="1"/>
      <c r="AM65086" s="1"/>
      <c r="AN65086" s="1"/>
      <c r="AO65086" s="1"/>
      <c r="AP65086" s="1"/>
      <c r="AQ65086" s="1"/>
      <c r="AR65086" s="1"/>
      <c r="AS65086" s="1"/>
      <c r="AT65086" s="1"/>
      <c r="AU65086" s="1"/>
      <c r="AV65086" s="1"/>
      <c r="AW65086" s="1"/>
      <c r="AX65086" s="1"/>
      <c r="AY65086" s="1"/>
      <c r="AZ65086" s="1"/>
    </row>
    <row r="65087" spans="1:52">
      <c r="A65087" s="1"/>
      <c r="B65087" s="1"/>
      <c r="C65087" s="1"/>
      <c r="D65087" s="1"/>
      <c r="E65087" s="7"/>
      <c r="F65087" s="7"/>
      <c r="G65087" s="8"/>
      <c r="H65087" s="7"/>
      <c r="I65087" s="7"/>
      <c r="J65087" s="1"/>
      <c r="K65087" s="1"/>
      <c r="L65087" s="1"/>
      <c r="M65087" s="1"/>
      <c r="N65087" s="1"/>
      <c r="O65087" s="1"/>
      <c r="P65087" s="1"/>
      <c r="Q65087" s="1"/>
      <c r="R65087" s="1"/>
      <c r="S65087" s="1"/>
      <c r="T65087" s="1"/>
      <c r="U65087" s="1"/>
      <c r="V65087" s="1"/>
      <c r="W65087" s="1"/>
      <c r="X65087" s="1"/>
      <c r="Y65087" s="1"/>
      <c r="Z65087" s="1"/>
      <c r="AA65087" s="1"/>
      <c r="AB65087" s="1"/>
      <c r="AC65087" s="1"/>
      <c r="AD65087" s="1"/>
      <c r="AE65087" s="1"/>
      <c r="AF65087" s="1"/>
      <c r="AG65087" s="1"/>
      <c r="AH65087" s="1"/>
      <c r="AI65087" s="1"/>
      <c r="AJ65087" s="1"/>
      <c r="AK65087" s="1"/>
      <c r="AL65087" s="1"/>
      <c r="AM65087" s="1"/>
      <c r="AN65087" s="1"/>
      <c r="AO65087" s="1"/>
      <c r="AP65087" s="1"/>
      <c r="AQ65087" s="1"/>
      <c r="AR65087" s="1"/>
      <c r="AS65087" s="1"/>
      <c r="AT65087" s="1"/>
      <c r="AU65087" s="1"/>
      <c r="AV65087" s="1"/>
      <c r="AW65087" s="1"/>
      <c r="AX65087" s="1"/>
      <c r="AY65087" s="1"/>
      <c r="AZ65087" s="1"/>
    </row>
    <row r="65088" spans="1:52">
      <c r="A65088" s="1"/>
      <c r="B65088" s="1"/>
      <c r="C65088" s="1"/>
      <c r="D65088" s="1"/>
      <c r="E65088" s="7"/>
      <c r="F65088" s="7"/>
      <c r="G65088" s="8"/>
      <c r="H65088" s="7"/>
      <c r="I65088" s="7"/>
      <c r="J65088" s="1"/>
      <c r="K65088" s="1"/>
      <c r="L65088" s="1"/>
      <c r="M65088" s="1"/>
      <c r="N65088" s="1"/>
      <c r="O65088" s="1"/>
      <c r="P65088" s="1"/>
      <c r="Q65088" s="1"/>
      <c r="R65088" s="1"/>
      <c r="S65088" s="1"/>
      <c r="T65088" s="1"/>
      <c r="U65088" s="1"/>
      <c r="V65088" s="1"/>
      <c r="W65088" s="1"/>
      <c r="X65088" s="1"/>
      <c r="Y65088" s="1"/>
      <c r="Z65088" s="1"/>
      <c r="AA65088" s="1"/>
      <c r="AB65088" s="1"/>
      <c r="AC65088" s="1"/>
      <c r="AD65088" s="1"/>
      <c r="AE65088" s="1"/>
      <c r="AF65088" s="1"/>
      <c r="AG65088" s="1"/>
      <c r="AH65088" s="1"/>
      <c r="AI65088" s="1"/>
      <c r="AJ65088" s="1"/>
      <c r="AK65088" s="1"/>
      <c r="AL65088" s="1"/>
      <c r="AM65088" s="1"/>
      <c r="AN65088" s="1"/>
      <c r="AO65088" s="1"/>
      <c r="AP65088" s="1"/>
      <c r="AQ65088" s="1"/>
      <c r="AR65088" s="1"/>
      <c r="AS65088" s="1"/>
      <c r="AT65088" s="1"/>
      <c r="AU65088" s="1"/>
      <c r="AV65088" s="1"/>
      <c r="AW65088" s="1"/>
      <c r="AX65088" s="1"/>
      <c r="AY65088" s="1"/>
      <c r="AZ65088" s="1"/>
    </row>
    <row r="65089" spans="1:52">
      <c r="A65089" s="1"/>
      <c r="B65089" s="1"/>
      <c r="C65089" s="1"/>
      <c r="D65089" s="1"/>
      <c r="E65089" s="7"/>
      <c r="F65089" s="7"/>
      <c r="G65089" s="8"/>
      <c r="H65089" s="7"/>
      <c r="I65089" s="7"/>
      <c r="J65089" s="1"/>
      <c r="K65089" s="1"/>
      <c r="L65089" s="1"/>
      <c r="M65089" s="1"/>
      <c r="N65089" s="1"/>
      <c r="O65089" s="1"/>
      <c r="P65089" s="1"/>
      <c r="Q65089" s="1"/>
      <c r="R65089" s="1"/>
      <c r="S65089" s="1"/>
      <c r="T65089" s="1"/>
      <c r="U65089" s="1"/>
      <c r="V65089" s="1"/>
      <c r="W65089" s="1"/>
      <c r="X65089" s="1"/>
      <c r="Y65089" s="1"/>
      <c r="Z65089" s="1"/>
      <c r="AA65089" s="1"/>
      <c r="AB65089" s="1"/>
      <c r="AC65089" s="1"/>
      <c r="AD65089" s="1"/>
      <c r="AE65089" s="1"/>
      <c r="AF65089" s="1"/>
      <c r="AG65089" s="1"/>
      <c r="AH65089" s="1"/>
      <c r="AI65089" s="1"/>
      <c r="AJ65089" s="1"/>
      <c r="AK65089" s="1"/>
      <c r="AL65089" s="1"/>
      <c r="AM65089" s="1"/>
      <c r="AN65089" s="1"/>
      <c r="AO65089" s="1"/>
      <c r="AP65089" s="1"/>
      <c r="AQ65089" s="1"/>
      <c r="AR65089" s="1"/>
      <c r="AS65089" s="1"/>
      <c r="AT65089" s="1"/>
      <c r="AU65089" s="1"/>
      <c r="AV65089" s="1"/>
      <c r="AW65089" s="1"/>
      <c r="AX65089" s="1"/>
      <c r="AY65089" s="1"/>
      <c r="AZ65089" s="1"/>
    </row>
    <row r="65090" spans="1:52">
      <c r="A65090" s="1"/>
      <c r="B65090" s="1"/>
      <c r="C65090" s="1"/>
      <c r="D65090" s="1"/>
      <c r="E65090" s="7"/>
      <c r="F65090" s="7"/>
      <c r="G65090" s="8"/>
      <c r="H65090" s="7"/>
      <c r="I65090" s="7"/>
      <c r="J65090" s="1"/>
      <c r="K65090" s="1"/>
      <c r="L65090" s="1"/>
      <c r="M65090" s="1"/>
      <c r="N65090" s="1"/>
      <c r="O65090" s="1"/>
      <c r="P65090" s="1"/>
      <c r="Q65090" s="1"/>
      <c r="R65090" s="1"/>
      <c r="S65090" s="1"/>
      <c r="T65090" s="1"/>
      <c r="U65090" s="1"/>
      <c r="V65090" s="1"/>
      <c r="W65090" s="1"/>
      <c r="X65090" s="1"/>
      <c r="Y65090" s="1"/>
      <c r="Z65090" s="1"/>
      <c r="AA65090" s="1"/>
      <c r="AB65090" s="1"/>
      <c r="AC65090" s="1"/>
      <c r="AD65090" s="1"/>
      <c r="AE65090" s="1"/>
      <c r="AF65090" s="1"/>
      <c r="AG65090" s="1"/>
      <c r="AH65090" s="1"/>
      <c r="AI65090" s="1"/>
      <c r="AJ65090" s="1"/>
      <c r="AK65090" s="1"/>
      <c r="AL65090" s="1"/>
      <c r="AM65090" s="1"/>
      <c r="AN65090" s="1"/>
      <c r="AO65090" s="1"/>
      <c r="AP65090" s="1"/>
      <c r="AQ65090" s="1"/>
      <c r="AR65090" s="1"/>
      <c r="AS65090" s="1"/>
      <c r="AT65090" s="1"/>
      <c r="AU65090" s="1"/>
      <c r="AV65090" s="1"/>
      <c r="AW65090" s="1"/>
      <c r="AX65090" s="1"/>
      <c r="AY65090" s="1"/>
      <c r="AZ65090" s="1"/>
    </row>
    <row r="65091" spans="1:52">
      <c r="A65091" s="1"/>
      <c r="B65091" s="1"/>
      <c r="C65091" s="1"/>
      <c r="D65091" s="1"/>
      <c r="E65091" s="7"/>
      <c r="F65091" s="7"/>
      <c r="G65091" s="8"/>
      <c r="H65091" s="7"/>
      <c r="I65091" s="7"/>
      <c r="J65091" s="1"/>
      <c r="K65091" s="1"/>
      <c r="L65091" s="1"/>
      <c r="M65091" s="1"/>
      <c r="N65091" s="1"/>
      <c r="O65091" s="1"/>
      <c r="P65091" s="1"/>
      <c r="Q65091" s="1"/>
      <c r="R65091" s="1"/>
      <c r="S65091" s="1"/>
      <c r="T65091" s="1"/>
      <c r="U65091" s="1"/>
      <c r="V65091" s="1"/>
      <c r="W65091" s="1"/>
      <c r="X65091" s="1"/>
      <c r="Y65091" s="1"/>
      <c r="Z65091" s="1"/>
      <c r="AA65091" s="1"/>
      <c r="AB65091" s="1"/>
      <c r="AC65091" s="1"/>
      <c r="AD65091" s="1"/>
      <c r="AE65091" s="1"/>
      <c r="AF65091" s="1"/>
      <c r="AG65091" s="1"/>
      <c r="AH65091" s="1"/>
      <c r="AI65091" s="1"/>
      <c r="AJ65091" s="1"/>
      <c r="AK65091" s="1"/>
      <c r="AL65091" s="1"/>
      <c r="AM65091" s="1"/>
      <c r="AN65091" s="1"/>
      <c r="AO65091" s="1"/>
      <c r="AP65091" s="1"/>
      <c r="AQ65091" s="1"/>
      <c r="AR65091" s="1"/>
      <c r="AS65091" s="1"/>
      <c r="AT65091" s="1"/>
      <c r="AU65091" s="1"/>
      <c r="AV65091" s="1"/>
      <c r="AW65091" s="1"/>
      <c r="AX65091" s="1"/>
      <c r="AY65091" s="1"/>
      <c r="AZ65091" s="1"/>
    </row>
    <row r="65092" spans="1:52">
      <c r="A65092" s="1"/>
      <c r="B65092" s="1"/>
      <c r="C65092" s="1"/>
      <c r="D65092" s="1"/>
      <c r="E65092" s="7"/>
      <c r="F65092" s="7"/>
      <c r="G65092" s="8"/>
      <c r="H65092" s="7"/>
      <c r="I65092" s="7"/>
      <c r="J65092" s="1"/>
      <c r="K65092" s="1"/>
      <c r="L65092" s="1"/>
      <c r="M65092" s="1"/>
      <c r="N65092" s="1"/>
      <c r="O65092" s="1"/>
      <c r="P65092" s="1"/>
      <c r="Q65092" s="1"/>
      <c r="R65092" s="1"/>
      <c r="S65092" s="1"/>
      <c r="T65092" s="1"/>
      <c r="U65092" s="1"/>
      <c r="V65092" s="1"/>
      <c r="W65092" s="1"/>
      <c r="X65092" s="1"/>
      <c r="Y65092" s="1"/>
      <c r="Z65092" s="1"/>
      <c r="AA65092" s="1"/>
      <c r="AB65092" s="1"/>
      <c r="AC65092" s="1"/>
      <c r="AD65092" s="1"/>
      <c r="AE65092" s="1"/>
      <c r="AF65092" s="1"/>
      <c r="AG65092" s="1"/>
      <c r="AH65092" s="1"/>
      <c r="AI65092" s="1"/>
      <c r="AJ65092" s="1"/>
      <c r="AK65092" s="1"/>
      <c r="AL65092" s="1"/>
      <c r="AM65092" s="1"/>
      <c r="AN65092" s="1"/>
      <c r="AO65092" s="1"/>
      <c r="AP65092" s="1"/>
      <c r="AQ65092" s="1"/>
      <c r="AR65092" s="1"/>
      <c r="AS65092" s="1"/>
      <c r="AT65092" s="1"/>
      <c r="AU65092" s="1"/>
      <c r="AV65092" s="1"/>
      <c r="AW65092" s="1"/>
      <c r="AX65092" s="1"/>
      <c r="AY65092" s="1"/>
      <c r="AZ65092" s="1"/>
    </row>
    <row r="65093" spans="1:52">
      <c r="A65093" s="1"/>
      <c r="B65093" s="1"/>
      <c r="C65093" s="1"/>
      <c r="D65093" s="1"/>
      <c r="E65093" s="7"/>
      <c r="F65093" s="7"/>
      <c r="G65093" s="8"/>
      <c r="H65093" s="7"/>
      <c r="I65093" s="7"/>
      <c r="J65093" s="1"/>
      <c r="K65093" s="1"/>
      <c r="L65093" s="1"/>
      <c r="M65093" s="1"/>
      <c r="N65093" s="1"/>
      <c r="O65093" s="1"/>
      <c r="P65093" s="1"/>
      <c r="Q65093" s="1"/>
      <c r="R65093" s="1"/>
      <c r="S65093" s="1"/>
      <c r="T65093" s="1"/>
      <c r="U65093" s="1"/>
      <c r="V65093" s="1"/>
      <c r="W65093" s="1"/>
      <c r="X65093" s="1"/>
      <c r="Y65093" s="1"/>
      <c r="Z65093" s="1"/>
      <c r="AA65093" s="1"/>
      <c r="AB65093" s="1"/>
      <c r="AC65093" s="1"/>
      <c r="AD65093" s="1"/>
      <c r="AE65093" s="1"/>
      <c r="AF65093" s="1"/>
      <c r="AG65093" s="1"/>
      <c r="AH65093" s="1"/>
      <c r="AI65093" s="1"/>
      <c r="AJ65093" s="1"/>
      <c r="AK65093" s="1"/>
      <c r="AL65093" s="1"/>
      <c r="AM65093" s="1"/>
      <c r="AN65093" s="1"/>
      <c r="AO65093" s="1"/>
      <c r="AP65093" s="1"/>
      <c r="AQ65093" s="1"/>
      <c r="AR65093" s="1"/>
      <c r="AS65093" s="1"/>
      <c r="AT65093" s="1"/>
      <c r="AU65093" s="1"/>
      <c r="AV65093" s="1"/>
      <c r="AW65093" s="1"/>
      <c r="AX65093" s="1"/>
      <c r="AY65093" s="1"/>
      <c r="AZ65093" s="1"/>
    </row>
    <row r="65094" spans="1:52">
      <c r="A65094" s="1"/>
      <c r="B65094" s="1"/>
      <c r="C65094" s="1"/>
      <c r="D65094" s="1"/>
      <c r="E65094" s="7"/>
      <c r="F65094" s="7"/>
      <c r="G65094" s="8"/>
      <c r="H65094" s="7"/>
      <c r="I65094" s="7"/>
      <c r="J65094" s="1"/>
      <c r="K65094" s="1"/>
      <c r="L65094" s="1"/>
      <c r="M65094" s="1"/>
      <c r="N65094" s="1"/>
      <c r="O65094" s="1"/>
      <c r="P65094" s="1"/>
      <c r="Q65094" s="1"/>
      <c r="R65094" s="1"/>
      <c r="S65094" s="1"/>
      <c r="T65094" s="1"/>
      <c r="U65094" s="1"/>
      <c r="V65094" s="1"/>
      <c r="W65094" s="1"/>
      <c r="X65094" s="1"/>
      <c r="Y65094" s="1"/>
      <c r="Z65094" s="1"/>
      <c r="AA65094" s="1"/>
      <c r="AB65094" s="1"/>
      <c r="AC65094" s="1"/>
      <c r="AD65094" s="1"/>
      <c r="AE65094" s="1"/>
      <c r="AF65094" s="1"/>
      <c r="AG65094" s="1"/>
      <c r="AH65094" s="1"/>
      <c r="AI65094" s="1"/>
      <c r="AJ65094" s="1"/>
      <c r="AK65094" s="1"/>
      <c r="AL65094" s="1"/>
      <c r="AM65094" s="1"/>
      <c r="AN65094" s="1"/>
      <c r="AO65094" s="1"/>
      <c r="AP65094" s="1"/>
      <c r="AQ65094" s="1"/>
      <c r="AR65094" s="1"/>
      <c r="AS65094" s="1"/>
      <c r="AT65094" s="1"/>
      <c r="AU65094" s="1"/>
      <c r="AV65094" s="1"/>
      <c r="AW65094" s="1"/>
      <c r="AX65094" s="1"/>
      <c r="AY65094" s="1"/>
      <c r="AZ65094" s="1"/>
    </row>
    <row r="65095" spans="1:52">
      <c r="A65095" s="1"/>
      <c r="B65095" s="1"/>
      <c r="C65095" s="1"/>
      <c r="D65095" s="1"/>
      <c r="E65095" s="7"/>
      <c r="F65095" s="7"/>
      <c r="G65095" s="8"/>
      <c r="H65095" s="7"/>
      <c r="I65095" s="7"/>
      <c r="J65095" s="1"/>
      <c r="K65095" s="1"/>
      <c r="L65095" s="1"/>
      <c r="M65095" s="1"/>
      <c r="N65095" s="1"/>
      <c r="O65095" s="1"/>
      <c r="P65095" s="1"/>
      <c r="Q65095" s="1"/>
      <c r="R65095" s="1"/>
      <c r="S65095" s="1"/>
      <c r="T65095" s="1"/>
      <c r="U65095" s="1"/>
      <c r="V65095" s="1"/>
      <c r="W65095" s="1"/>
      <c r="X65095" s="1"/>
      <c r="Y65095" s="1"/>
      <c r="Z65095" s="1"/>
      <c r="AA65095" s="1"/>
      <c r="AB65095" s="1"/>
      <c r="AC65095" s="1"/>
      <c r="AD65095" s="1"/>
      <c r="AE65095" s="1"/>
      <c r="AF65095" s="1"/>
      <c r="AG65095" s="1"/>
      <c r="AH65095" s="1"/>
      <c r="AI65095" s="1"/>
      <c r="AJ65095" s="1"/>
      <c r="AK65095" s="1"/>
      <c r="AL65095" s="1"/>
      <c r="AM65095" s="1"/>
      <c r="AN65095" s="1"/>
      <c r="AO65095" s="1"/>
      <c r="AP65095" s="1"/>
      <c r="AQ65095" s="1"/>
      <c r="AR65095" s="1"/>
      <c r="AS65095" s="1"/>
      <c r="AT65095" s="1"/>
      <c r="AU65095" s="1"/>
      <c r="AV65095" s="1"/>
      <c r="AW65095" s="1"/>
      <c r="AX65095" s="1"/>
      <c r="AY65095" s="1"/>
      <c r="AZ65095" s="1"/>
    </row>
  </sheetData>
  <mergeCells count="9">
    <mergeCell ref="B2:F2"/>
    <mergeCell ref="A19:J19"/>
    <mergeCell ref="A20:F20"/>
    <mergeCell ref="A21:J21"/>
    <mergeCell ref="A18:J18"/>
    <mergeCell ref="A4:F4"/>
    <mergeCell ref="C15:D15"/>
    <mergeCell ref="C16:D16"/>
    <mergeCell ref="A17:E17"/>
  </mergeCells>
  <pageMargins left="0.31496062992125984" right="0.11811023622047245" top="0.39370078740157483" bottom="4.1666666666666664E-2" header="3.937007874015748E-2" footer="7.874015748031496E-2"/>
  <pageSetup paperSize="9" scale="96" fitToWidth="0" fitToHeight="0" pageOrder="overThenDown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95991-4586-40E9-B194-8C4B072BD569}">
  <dimension ref="A1:J18"/>
  <sheetViews>
    <sheetView tabSelected="1" view="pageBreakPreview" zoomScale="96" zoomScaleNormal="100" zoomScaleSheetLayoutView="96" workbookViewId="0">
      <selection activeCell="H12" sqref="H12"/>
    </sheetView>
  </sheetViews>
  <sheetFormatPr defaultRowHeight="14.25"/>
  <cols>
    <col min="1" max="1" width="5.875" customWidth="1"/>
    <col min="2" max="2" width="40.25" customWidth="1"/>
    <col min="4" max="4" width="12.875" customWidth="1"/>
    <col min="5" max="5" width="10.75" customWidth="1"/>
    <col min="6" max="6" width="11.75" customWidth="1"/>
    <col min="8" max="8" width="11.25" customWidth="1"/>
    <col min="9" max="9" width="11.5" customWidth="1"/>
    <col min="10" max="10" width="11.25" customWidth="1"/>
  </cols>
  <sheetData>
    <row r="1" spans="1:10" ht="15">
      <c r="A1" s="10"/>
      <c r="B1" s="39" t="s">
        <v>54</v>
      </c>
      <c r="C1" s="39"/>
      <c r="D1" s="12"/>
      <c r="E1" s="12"/>
      <c r="F1" s="13"/>
      <c r="G1" s="14"/>
      <c r="H1" s="15" t="s">
        <v>41</v>
      </c>
      <c r="I1" s="15"/>
      <c r="J1" s="16"/>
    </row>
    <row r="2" spans="1:10" ht="15">
      <c r="A2" s="10"/>
      <c r="B2" s="10"/>
      <c r="C2" s="10"/>
      <c r="D2" s="40" t="s">
        <v>55</v>
      </c>
      <c r="E2" s="41"/>
      <c r="F2" s="41"/>
      <c r="G2" s="41"/>
      <c r="H2" s="41"/>
      <c r="I2" s="15"/>
      <c r="J2" s="16"/>
    </row>
    <row r="3" spans="1:10" ht="15">
      <c r="A3" s="10"/>
      <c r="B3" s="10"/>
      <c r="C3" s="11"/>
      <c r="D3" s="12"/>
      <c r="E3" s="12"/>
      <c r="F3" s="13"/>
      <c r="G3" s="19"/>
      <c r="H3" s="15"/>
      <c r="I3" s="15"/>
      <c r="J3" s="16"/>
    </row>
    <row r="4" spans="1:10" ht="14.25" customHeight="1">
      <c r="A4" s="20" t="s">
        <v>42</v>
      </c>
      <c r="B4" s="20"/>
      <c r="C4" s="20"/>
      <c r="D4" s="20"/>
      <c r="E4" s="20"/>
      <c r="F4" s="20"/>
      <c r="G4" s="21"/>
      <c r="H4" s="22"/>
      <c r="I4" s="22"/>
      <c r="J4" s="23"/>
    </row>
    <row r="5" spans="1:10" ht="90">
      <c r="A5" s="24" t="s">
        <v>0</v>
      </c>
      <c r="B5" s="42" t="s">
        <v>1</v>
      </c>
      <c r="C5" s="42" t="s">
        <v>2</v>
      </c>
      <c r="D5" s="24" t="s">
        <v>3</v>
      </c>
      <c r="E5" s="25" t="s">
        <v>19</v>
      </c>
      <c r="F5" s="25" t="s">
        <v>20</v>
      </c>
      <c r="G5" s="26" t="s">
        <v>21</v>
      </c>
      <c r="H5" s="25" t="s">
        <v>22</v>
      </c>
      <c r="I5" s="25" t="s">
        <v>23</v>
      </c>
      <c r="J5" s="24" t="s">
        <v>24</v>
      </c>
    </row>
    <row r="6" spans="1:10" ht="105">
      <c r="A6" s="43">
        <v>1</v>
      </c>
      <c r="B6" s="44" t="s">
        <v>57</v>
      </c>
      <c r="C6" s="45" t="s">
        <v>32</v>
      </c>
      <c r="D6" s="46">
        <v>23</v>
      </c>
      <c r="E6" s="47"/>
      <c r="F6" s="28"/>
      <c r="G6" s="29"/>
      <c r="H6" s="28"/>
      <c r="I6" s="28"/>
      <c r="J6" s="27"/>
    </row>
    <row r="7" spans="1:10" ht="26.25" customHeight="1">
      <c r="A7" s="43">
        <v>2</v>
      </c>
      <c r="B7" s="44" t="s">
        <v>33</v>
      </c>
      <c r="C7" s="45" t="s">
        <v>32</v>
      </c>
      <c r="D7" s="46">
        <v>20</v>
      </c>
      <c r="E7" s="47"/>
      <c r="F7" s="28"/>
      <c r="G7" s="29"/>
      <c r="H7" s="28"/>
      <c r="I7" s="28"/>
      <c r="J7" s="27"/>
    </row>
    <row r="8" spans="1:10" ht="22.5" customHeight="1">
      <c r="A8" s="43">
        <v>3</v>
      </c>
      <c r="B8" s="44" t="s">
        <v>34</v>
      </c>
      <c r="C8" s="45" t="s">
        <v>32</v>
      </c>
      <c r="D8" s="46">
        <v>20</v>
      </c>
      <c r="E8" s="47"/>
      <c r="F8" s="28"/>
      <c r="G8" s="29"/>
      <c r="H8" s="28"/>
      <c r="I8" s="28"/>
      <c r="J8" s="27"/>
    </row>
    <row r="9" spans="1:10" ht="21.75" customHeight="1">
      <c r="A9" s="43">
        <v>4</v>
      </c>
      <c r="B9" s="48" t="s">
        <v>35</v>
      </c>
      <c r="C9" s="49" t="s">
        <v>5</v>
      </c>
      <c r="D9" s="46">
        <v>20</v>
      </c>
      <c r="E9" s="47"/>
      <c r="F9" s="28"/>
      <c r="G9" s="29"/>
      <c r="H9" s="28"/>
      <c r="I9" s="28"/>
      <c r="J9" s="27"/>
    </row>
    <row r="10" spans="1:10" ht="45">
      <c r="A10" s="43">
        <v>5</v>
      </c>
      <c r="B10" s="44" t="s">
        <v>36</v>
      </c>
      <c r="C10" s="45" t="s">
        <v>32</v>
      </c>
      <c r="D10" s="46">
        <v>32</v>
      </c>
      <c r="E10" s="47"/>
      <c r="F10" s="28"/>
      <c r="G10" s="29"/>
      <c r="H10" s="28"/>
      <c r="I10" s="28"/>
      <c r="J10" s="27"/>
    </row>
    <row r="11" spans="1:10" ht="23.25" customHeight="1">
      <c r="A11" s="43">
        <v>6</v>
      </c>
      <c r="B11" s="44" t="s">
        <v>37</v>
      </c>
      <c r="C11" s="45" t="s">
        <v>32</v>
      </c>
      <c r="D11" s="46">
        <v>20</v>
      </c>
      <c r="E11" s="47"/>
      <c r="F11" s="28"/>
      <c r="G11" s="29"/>
      <c r="H11" s="28"/>
      <c r="I11" s="28"/>
      <c r="J11" s="27"/>
    </row>
    <row r="12" spans="1:10" ht="22.5" customHeight="1">
      <c r="A12" s="43">
        <v>7</v>
      </c>
      <c r="B12" s="44" t="s">
        <v>38</v>
      </c>
      <c r="C12" s="45" t="s">
        <v>32</v>
      </c>
      <c r="D12" s="46">
        <v>20</v>
      </c>
      <c r="E12" s="47"/>
      <c r="F12" s="28"/>
      <c r="G12" s="29"/>
      <c r="H12" s="28"/>
      <c r="I12" s="28"/>
      <c r="J12" s="27"/>
    </row>
    <row r="13" spans="1:10" ht="19.5" customHeight="1">
      <c r="A13" s="43">
        <v>8</v>
      </c>
      <c r="B13" s="44" t="s">
        <v>39</v>
      </c>
      <c r="C13" s="45" t="s">
        <v>32</v>
      </c>
      <c r="D13" s="46">
        <v>24</v>
      </c>
      <c r="E13" s="47"/>
      <c r="F13" s="28"/>
      <c r="G13" s="29"/>
      <c r="H13" s="28"/>
      <c r="I13" s="28"/>
      <c r="J13" s="27"/>
    </row>
    <row r="14" spans="1:10" ht="20.25" customHeight="1">
      <c r="A14" s="43">
        <v>9</v>
      </c>
      <c r="B14" s="44" t="s">
        <v>40</v>
      </c>
      <c r="C14" s="45" t="s">
        <v>32</v>
      </c>
      <c r="D14" s="46">
        <v>2</v>
      </c>
      <c r="E14" s="47"/>
      <c r="F14" s="28"/>
      <c r="G14" s="29"/>
      <c r="H14" s="28"/>
      <c r="I14" s="28"/>
      <c r="J14" s="27"/>
    </row>
    <row r="15" spans="1:10" ht="15">
      <c r="A15" s="33"/>
      <c r="B15" s="50"/>
      <c r="C15" s="50"/>
      <c r="D15" s="33"/>
      <c r="E15" s="33"/>
      <c r="F15" s="25">
        <f>SUM(F6:F14)</f>
        <v>0</v>
      </c>
      <c r="G15" s="26" t="s">
        <v>26</v>
      </c>
      <c r="H15" s="25">
        <f t="shared" ref="H15" si="0">F15*1.08</f>
        <v>0</v>
      </c>
      <c r="I15" s="34" t="s">
        <v>26</v>
      </c>
      <c r="J15" s="34" t="s">
        <v>26</v>
      </c>
    </row>
    <row r="16" spans="1:10">
      <c r="A16" s="9"/>
      <c r="B16" s="9"/>
      <c r="C16" s="9"/>
      <c r="D16" s="2"/>
      <c r="E16" s="3"/>
      <c r="F16" s="3"/>
      <c r="G16" s="4"/>
      <c r="H16" s="3"/>
      <c r="I16" s="3"/>
      <c r="J16" s="2"/>
    </row>
    <row r="17" spans="1:10">
      <c r="A17" s="6"/>
      <c r="B17" s="2"/>
      <c r="C17" s="2"/>
      <c r="D17" s="2"/>
      <c r="E17" s="3"/>
      <c r="F17" s="3"/>
      <c r="G17" s="4"/>
      <c r="H17" s="3"/>
      <c r="I17" s="3"/>
      <c r="J17" s="2"/>
    </row>
    <row r="18" spans="1:10">
      <c r="A18" s="1"/>
      <c r="B18" s="1"/>
      <c r="C18" s="1"/>
      <c r="D18" s="1"/>
      <c r="E18" s="7"/>
      <c r="F18" s="7"/>
      <c r="G18" s="8"/>
      <c r="H18" s="7"/>
      <c r="I18" s="7"/>
      <c r="J18" s="1"/>
    </row>
  </sheetData>
  <mergeCells count="5">
    <mergeCell ref="A4:F4"/>
    <mergeCell ref="B1:C1"/>
    <mergeCell ref="A15:E15"/>
    <mergeCell ref="A16:C16"/>
    <mergeCell ref="D2:H2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22F9-0740-44D1-9A33-D61AC005A668}">
  <dimension ref="A1:J15"/>
  <sheetViews>
    <sheetView view="pageBreakPreview" zoomScale="96" zoomScaleNormal="100" zoomScaleSheetLayoutView="96" workbookViewId="0">
      <selection activeCell="B6" sqref="B6"/>
    </sheetView>
  </sheetViews>
  <sheetFormatPr defaultRowHeight="14.25"/>
  <cols>
    <col min="1" max="1" width="6.125" customWidth="1"/>
    <col min="2" max="2" width="43.25" customWidth="1"/>
    <col min="3" max="3" width="5.875" customWidth="1"/>
    <col min="5" max="5" width="12.375" customWidth="1"/>
    <col min="6" max="6" width="12.75" customWidth="1"/>
    <col min="8" max="8" width="12.5" customWidth="1"/>
    <col min="9" max="9" width="12.25" customWidth="1"/>
    <col min="10" max="10" width="11.75" customWidth="1"/>
  </cols>
  <sheetData>
    <row r="1" spans="1:10">
      <c r="A1" s="51"/>
      <c r="B1" s="52" t="s">
        <v>54</v>
      </c>
      <c r="C1" s="52"/>
      <c r="D1" s="53"/>
      <c r="E1" s="53"/>
      <c r="F1" s="54"/>
      <c r="G1" s="55"/>
      <c r="H1" s="56" t="s">
        <v>43</v>
      </c>
      <c r="I1" s="56"/>
      <c r="J1" s="57"/>
    </row>
    <row r="2" spans="1:10">
      <c r="A2" s="51"/>
      <c r="B2" s="51"/>
      <c r="C2" s="51"/>
      <c r="D2" s="53"/>
      <c r="E2" s="53"/>
      <c r="F2" s="54"/>
      <c r="G2" s="55"/>
      <c r="H2" s="56"/>
      <c r="I2" s="56"/>
      <c r="J2" s="57"/>
    </row>
    <row r="3" spans="1:10" ht="15">
      <c r="A3" s="51"/>
      <c r="B3" s="51"/>
      <c r="C3" s="58"/>
      <c r="D3" s="59" t="s">
        <v>55</v>
      </c>
      <c r="E3" s="60"/>
      <c r="F3" s="60"/>
      <c r="G3" s="60"/>
      <c r="H3" s="60"/>
      <c r="I3" s="56"/>
      <c r="J3" s="57"/>
    </row>
    <row r="4" spans="1:10" ht="15">
      <c r="A4" s="61" t="s">
        <v>44</v>
      </c>
      <c r="B4" s="61"/>
      <c r="C4" s="61"/>
      <c r="D4" s="61"/>
      <c r="E4" s="61"/>
      <c r="F4" s="61"/>
      <c r="G4" s="62"/>
      <c r="H4" s="63"/>
      <c r="I4" s="63"/>
      <c r="J4" s="64"/>
    </row>
    <row r="5" spans="1:10" ht="90">
      <c r="A5" s="65" t="s">
        <v>0</v>
      </c>
      <c r="B5" s="66" t="s">
        <v>1</v>
      </c>
      <c r="C5" s="66" t="s">
        <v>2</v>
      </c>
      <c r="D5" s="65" t="s">
        <v>3</v>
      </c>
      <c r="E5" s="67" t="s">
        <v>19</v>
      </c>
      <c r="F5" s="67" t="s">
        <v>20</v>
      </c>
      <c r="G5" s="68" t="s">
        <v>21</v>
      </c>
      <c r="H5" s="67" t="s">
        <v>22</v>
      </c>
      <c r="I5" s="67" t="s">
        <v>23</v>
      </c>
      <c r="J5" s="65" t="s">
        <v>24</v>
      </c>
    </row>
    <row r="6" spans="1:10" ht="283.5" customHeight="1">
      <c r="A6" s="69">
        <v>1</v>
      </c>
      <c r="B6" s="70" t="s">
        <v>45</v>
      </c>
      <c r="C6" s="71" t="s">
        <v>32</v>
      </c>
      <c r="D6" s="72">
        <v>2</v>
      </c>
      <c r="E6" s="73"/>
      <c r="F6" s="74"/>
      <c r="G6" s="75"/>
      <c r="H6" s="74"/>
      <c r="I6" s="74"/>
      <c r="J6" s="76"/>
    </row>
    <row r="7" spans="1:10" ht="28.5">
      <c r="A7" s="69">
        <v>2</v>
      </c>
      <c r="B7" s="70" t="s">
        <v>46</v>
      </c>
      <c r="C7" s="71" t="s">
        <v>32</v>
      </c>
      <c r="D7" s="77">
        <v>2</v>
      </c>
      <c r="E7" s="78"/>
      <c r="F7" s="74"/>
      <c r="G7" s="75"/>
      <c r="H7" s="74"/>
      <c r="I7" s="74"/>
      <c r="J7" s="76"/>
    </row>
    <row r="8" spans="1:10" ht="24" customHeight="1">
      <c r="A8" s="69">
        <v>3</v>
      </c>
      <c r="B8" s="70" t="s">
        <v>47</v>
      </c>
      <c r="C8" s="71" t="s">
        <v>32</v>
      </c>
      <c r="D8" s="79">
        <v>2</v>
      </c>
      <c r="E8" s="80"/>
      <c r="F8" s="74"/>
      <c r="G8" s="75"/>
      <c r="H8" s="74"/>
      <c r="I8" s="74"/>
      <c r="J8" s="76"/>
    </row>
    <row r="9" spans="1:10" ht="85.5">
      <c r="A9" s="69">
        <v>4</v>
      </c>
      <c r="B9" s="81" t="s">
        <v>48</v>
      </c>
      <c r="C9" s="82" t="s">
        <v>5</v>
      </c>
      <c r="D9" s="83">
        <v>2</v>
      </c>
      <c r="E9" s="84"/>
      <c r="F9" s="74"/>
      <c r="G9" s="75"/>
      <c r="H9" s="74"/>
      <c r="I9" s="74"/>
      <c r="J9" s="76"/>
    </row>
    <row r="10" spans="1:10" ht="28.5">
      <c r="A10" s="69">
        <v>5</v>
      </c>
      <c r="B10" s="70" t="s">
        <v>49</v>
      </c>
      <c r="C10" s="71" t="s">
        <v>32</v>
      </c>
      <c r="D10" s="79">
        <v>2</v>
      </c>
      <c r="E10" s="80"/>
      <c r="F10" s="74"/>
      <c r="G10" s="75"/>
      <c r="H10" s="74"/>
      <c r="I10" s="74"/>
      <c r="J10" s="76"/>
    </row>
    <row r="11" spans="1:10" ht="28.5">
      <c r="A11" s="69">
        <v>6</v>
      </c>
      <c r="B11" s="70" t="s">
        <v>50</v>
      </c>
      <c r="C11" s="71" t="s">
        <v>32</v>
      </c>
      <c r="D11" s="85">
        <v>2</v>
      </c>
      <c r="E11" s="84"/>
      <c r="F11" s="74"/>
      <c r="G11" s="75"/>
      <c r="H11" s="74"/>
      <c r="I11" s="74"/>
      <c r="J11" s="76"/>
    </row>
    <row r="12" spans="1:10" ht="57">
      <c r="A12" s="69">
        <v>7</v>
      </c>
      <c r="B12" s="70" t="s">
        <v>51</v>
      </c>
      <c r="C12" s="71" t="s">
        <v>32</v>
      </c>
      <c r="D12" s="86"/>
      <c r="E12" s="74"/>
      <c r="F12" s="87" t="s">
        <v>53</v>
      </c>
      <c r="G12" s="88"/>
      <c r="H12" s="89"/>
      <c r="I12" s="74"/>
      <c r="J12" s="76"/>
    </row>
    <row r="13" spans="1:10" ht="15">
      <c r="A13" s="90"/>
      <c r="B13" s="90"/>
      <c r="C13" s="90"/>
      <c r="D13" s="90"/>
      <c r="E13" s="90"/>
      <c r="F13" s="67">
        <f>SUM(F6:F11)</f>
        <v>0</v>
      </c>
      <c r="G13" s="68" t="s">
        <v>26</v>
      </c>
      <c r="H13" s="67">
        <f t="shared" ref="H13" si="0">F13*1.08</f>
        <v>0</v>
      </c>
      <c r="I13" s="91" t="s">
        <v>26</v>
      </c>
      <c r="J13" s="91" t="s">
        <v>26</v>
      </c>
    </row>
    <row r="14" spans="1:10" ht="15">
      <c r="A14" s="92"/>
      <c r="B14" s="92"/>
      <c r="C14" s="92"/>
      <c r="D14" s="64"/>
      <c r="E14" s="63"/>
      <c r="F14" s="63"/>
      <c r="G14" s="62"/>
      <c r="H14" s="63"/>
      <c r="I14" s="63"/>
      <c r="J14" s="64"/>
    </row>
    <row r="15" spans="1:10" ht="35.25" customHeight="1">
      <c r="A15" s="93" t="s">
        <v>52</v>
      </c>
      <c r="B15" s="93"/>
      <c r="C15" s="93"/>
      <c r="D15" s="93"/>
      <c r="E15" s="93"/>
      <c r="F15" s="93"/>
      <c r="G15" s="93"/>
      <c r="H15" s="93"/>
      <c r="I15" s="93"/>
      <c r="J15" s="93"/>
    </row>
  </sheetData>
  <mergeCells count="7">
    <mergeCell ref="A15:J15"/>
    <mergeCell ref="F12:H12"/>
    <mergeCell ref="B1:C1"/>
    <mergeCell ref="A4:F4"/>
    <mergeCell ref="A13:E13"/>
    <mergeCell ref="A14:C14"/>
    <mergeCell ref="D3:H3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Część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2021-10-11T08:23:05Z</dcterms:created>
  <dcterms:modified xsi:type="dcterms:W3CDTF">2023-12-11T11:37:56Z</dcterms:modified>
</cp:coreProperties>
</file>